
<file path=[Content_Types].xml><?xml version="1.0" encoding="utf-8"?>
<Types xmlns="http://schemas.openxmlformats.org/package/2006/content-types">
  <Default Extension="jpg" ContentType="image/jpg"/>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date1904="false"/>
  <bookViews>
    <workbookView xWindow="0" yWindow="0" windowWidth="13125" windowHeight="6105" firstSheet="0" activeTab="0"/>
  </bookViews>
  <sheets>
    <sheet name="Cover Sheet" sheetId="1" state="visible" r:id="rId1"/>
    <sheet name="Contents" sheetId="2" state="visible" r:id="rId2"/>
    <sheet name="Full Results" sheetId="3" state="visible" r:id="rId3"/>
    <sheet name="Table 1" sheetId="4" state="visible" r:id="rId4"/>
    <sheet name="Table 2" sheetId="5" state="visible" r:id="rId5"/>
    <sheet name="Table 3" sheetId="6" state="visible" r:id="rId6"/>
    <sheet name="Table 4" sheetId="7" state="visible" r:id="rId7"/>
    <sheet name="Table 5" sheetId="8" state="visible" r:id="rId8"/>
    <sheet name="Table 6" sheetId="9" state="visible" r:id="rId9"/>
  </sheets>
</workbook>
</file>

<file path=xl/sharedStrings.xml><?xml version="1.0" encoding="utf-8"?>
<sst xmlns="http://schemas.openxmlformats.org/spreadsheetml/2006/main" count="116" uniqueCount="116">
  <si>
    <t xml:space="preserve">Public First Omnibus (January 2025) - Apprenticeships</t>
  </si>
  <si>
    <t xml:space="preserve">Fieldwork:</t>
  </si>
  <si>
    <t xml:space="preserve">17th Jan - 21st Jan 2025</t>
  </si>
  <si>
    <t xml:space="preserve">Interview Method: </t>
  </si>
  <si>
    <t xml:space="preserve">Online Survey</t>
  </si>
  <si>
    <t xml:space="preserve">Population represented:</t>
  </si>
  <si>
    <t xml:space="preserve">UK Adults</t>
  </si>
  <si>
    <t xml:space="preserve">Sample size:</t>
  </si>
  <si>
    <t xml:space="preserve">Methodology:</t>
  </si>
  <si>
    <t xml:space="preserve">All results are weighted using Iterative Proportional Fitting, or 'Raking'. The results are  weighted by interlocking age &amp; gender, region and social grade to Nationally Representative Proportions</t>
  </si>
  <si>
    <t xml:space="preserve">Public First is a member of the BPC and abides by its rules. For more information please contact the Public First polling team:</t>
  </si>
  <si>
    <t xml:space="preserve">Table of Contents</t>
  </si>
  <si>
    <t xml:space="preserve">Individual Tables</t>
  </si>
  <si>
    <t xml:space="preserve">Full Result Row</t>
  </si>
  <si>
    <t xml:space="preserve">Question Base</t>
  </si>
  <si>
    <t xml:space="preserve"/>
  </si>
  <si>
    <t xml:space="preserve">Total</t>
  </si>
  <si>
    <t xml:space="preserve">Male</t>
  </si>
  <si>
    <t xml:space="preserve">Female</t>
  </si>
  <si>
    <t xml:space="preserve">Unweighted</t>
  </si>
  <si>
    <t xml:space="preserve">Weighted</t>
  </si>
  <si>
    <t xml:space="preserve">18-24</t>
  </si>
  <si>
    <t xml:space="preserve">25-34</t>
  </si>
  <si>
    <t xml:space="preserve">35-44</t>
  </si>
  <si>
    <t xml:space="preserve">45-54</t>
  </si>
  <si>
    <t xml:space="preserve">55-64</t>
  </si>
  <si>
    <t xml:space="preserve">65+</t>
  </si>
  <si>
    <t xml:space="preserve">AB</t>
  </si>
  <si>
    <t xml:space="preserve">C1</t>
  </si>
  <si>
    <t xml:space="preserve">C2</t>
  </si>
  <si>
    <t xml:space="preserve">DE</t>
  </si>
  <si>
    <t xml:space="preserve">London</t>
  </si>
  <si>
    <t xml:space="preserve">South East</t>
  </si>
  <si>
    <t xml:space="preserve">South West</t>
  </si>
  <si>
    <t xml:space="preserve">East of England</t>
  </si>
  <si>
    <t xml:space="preserve">East Midlands</t>
  </si>
  <si>
    <t xml:space="preserve">West Midlands</t>
  </si>
  <si>
    <t xml:space="preserve">Yorkshire and the Humber</t>
  </si>
  <si>
    <t xml:space="preserve">North East</t>
  </si>
  <si>
    <t xml:space="preserve">North West</t>
  </si>
  <si>
    <t xml:space="preserve">Scotland</t>
  </si>
  <si>
    <t xml:space="preserve">Wales</t>
  </si>
  <si>
    <t xml:space="preserve">Northern Ireland</t>
  </si>
  <si>
    <t xml:space="preserve">Leave</t>
  </si>
  <si>
    <t xml:space="preserve">Remain</t>
  </si>
  <si>
    <t xml:space="preserve">I did not vote</t>
  </si>
  <si>
    <t xml:space="preserve">Conservative</t>
  </si>
  <si>
    <t xml:space="preserve">Labour</t>
  </si>
  <si>
    <t xml:space="preserve">Liberal Democrat</t>
  </si>
  <si>
    <t xml:space="preserve">The Brexit Party</t>
  </si>
  <si>
    <t xml:space="preserve">Conservative Party</t>
  </si>
  <si>
    <t xml:space="preserve">Labour Party</t>
  </si>
  <si>
    <t xml:space="preserve">Liberal Democrats</t>
  </si>
  <si>
    <t xml:space="preserve">Reform UK</t>
  </si>
  <si>
    <t xml:space="preserve">Green Party</t>
  </si>
  <si>
    <t xml:space="preserve">The Green Party</t>
  </si>
  <si>
    <t xml:space="preserve">Don't Know</t>
  </si>
  <si>
    <t xml:space="preserve">GCSE or equivalent (Scottish National/O Level)</t>
  </si>
  <si>
    <t xml:space="preserve">A Level or equivalent (GCE/Higher/Advanced Higher)</t>
  </si>
  <si>
    <t xml:space="preserve">University Undergraduate Degree (BA/BSc)</t>
  </si>
  <si>
    <t xml:space="preserve">University Postgraduate Degree (MA/MSc/MPhil)</t>
  </si>
  <si>
    <t xml:space="preserve">Doctorate (PhD/DPHil)</t>
  </si>
  <si>
    <t xml:space="preserve">Parents of under-18 year olds</t>
  </si>
  <si>
    <t xml:space="preserve">Gender</t>
  </si>
  <si>
    <t xml:space="preserve">Age</t>
  </si>
  <si>
    <t xml:space="preserve">Social Grade</t>
  </si>
  <si>
    <t xml:space="preserve">Region</t>
  </si>
  <si>
    <t xml:space="preserve">EU 2016 Vote</t>
  </si>
  <si>
    <t xml:space="preserve">2019 Vote</t>
  </si>
  <si>
    <t xml:space="preserve">2024 Vote</t>
  </si>
  <si>
    <t xml:space="preserve">Vote Intention</t>
  </si>
  <si>
    <t xml:space="preserve">Education</t>
  </si>
  <si>
    <t xml:space="preserve">Parents</t>
  </si>
  <si>
    <t xml:space="preserve">Very likely</t>
  </si>
  <si>
    <t xml:space="preserve">Somewhat likely</t>
  </si>
  <si>
    <t xml:space="preserve">Not very likely</t>
  </si>
  <si>
    <t xml:space="preserve">Not likely at all</t>
  </si>
  <si>
    <t xml:space="preserve">Don’t know</t>
  </si>
  <si>
    <t xml:space="preserve">Total Likely:</t>
  </si>
  <si>
    <t xml:space="preserve">Net:</t>
  </si>
  <si>
    <t xml:space="preserve"> How likely would you be to consider doing an apprenticeship yourself?</t>
  </si>
  <si>
    <t xml:space="preserve">BASE: All Respondents</t>
  </si>
  <si>
    <t xml:space="preserve">Fieldwork:  17th Jan - 21st Jan 2025</t>
  </si>
  <si>
    <t xml:space="preserve">Data weighted by interlocking age &amp; gender, region and social grade to Nationally Representative Proportions</t>
  </si>
  <si>
    <t xml:space="preserve">Strongly support</t>
  </si>
  <si>
    <t xml:space="preserve">Somewhat support</t>
  </si>
  <si>
    <t xml:space="preserve">Neither support nor oppose</t>
  </si>
  <si>
    <t xml:space="preserve">Somewhat oppose</t>
  </si>
  <si>
    <t xml:space="preserve">Strongly oppose</t>
  </si>
  <si>
    <t xml:space="preserve">Total Support:</t>
  </si>
  <si>
    <t xml:space="preserve">Total Oppose:</t>
  </si>
  <si>
    <t xml:space="preserve"> You said you had a child aged between 11 and 18. To what extent would you support or oppose your own child taking an apprenticeship when they leave school?</t>
  </si>
  <si>
    <t xml:space="preserve">BASE: Have children aged 11-18</t>
  </si>
  <si>
    <t xml:space="preserve"> You said you had a child aged between 11 and 18. To what extent would you support or oppose your own child studying for a university degree when they leave school?</t>
  </si>
  <si>
    <t xml:space="preserve">I would prefer my child study for a university degree</t>
  </si>
  <si>
    <t xml:space="preserve">I would prefer my child take an apprenticeship</t>
  </si>
  <si>
    <t xml:space="preserve">None of the above</t>
  </si>
  <si>
    <t xml:space="preserve"> If you had to choose, would you prefer your child to take an apprenticeship or study for a university degree when they leave school?</t>
  </si>
  <si>
    <t xml:space="preserve">Funding for apprenticeships</t>
  </si>
  <si>
    <t xml:space="preserve">Funding for adult training and skills</t>
  </si>
  <si>
    <t xml:space="preserve">Funding for childcare and early years provision</t>
  </si>
  <si>
    <t xml:space="preserve">Funding for secondary schools</t>
  </si>
  <si>
    <t xml:space="preserve">Funding for students aged 16-19 at colleges and sixth forms</t>
  </si>
  <si>
    <t xml:space="preserve">Funding for primary schools</t>
  </si>
  <si>
    <t xml:space="preserve">Funding for universities</t>
  </si>
  <si>
    <t xml:space="preserve">Other (Please specify)</t>
  </si>
  <si>
    <t xml:space="preserve">This spring, the Government will use a Spending Review to decide how much money to spend on different public services. Thinking about education specifically, which, if any, of the following do you think the government should prioritise? Select up to three.</t>
  </si>
  <si>
    <t xml:space="preserve">Very easy</t>
  </si>
  <si>
    <t xml:space="preserve">Somewhat easy</t>
  </si>
  <si>
    <t xml:space="preserve">Somewhat difficult</t>
  </si>
  <si>
    <t xml:space="preserve">Very difficult</t>
  </si>
  <si>
    <t xml:space="preserve">Don't know</t>
  </si>
  <si>
    <t xml:space="preserve">Total Easy:</t>
  </si>
  <si>
    <t xml:space="preserve">Total Difficult:</t>
  </si>
  <si>
    <t xml:space="preserve"> How easy or difficult do you think it is for young people to find apprenticeships in your region of the country?</t>
  </si>
  <si>
    <t xml:space="preserve">Full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</si>
</sst>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6" formatCode="0"/>
    <numFmt numFmtId="167" formatCode="0"/>
    <numFmt numFmtId="168" formatCode="0%"/>
    <numFmt numFmtId="169" formatCode="0%"/>
    <numFmt numFmtId="170" formatCode="0%"/>
    <numFmt numFmtId="171" formatCode="0%"/>
  </numFmts>
  <fonts count="12">
    <font>
      <sz val="11"/>
      <color rgb="FF000000"/>
      <name val="Calibri"/>
      <family val="2"/>
      <scheme val="minor"/>
    </font>
    <font>
      <sz val="18"/>
      <color rgb="FF000000"/>
      <name val="Calibri"/>
      <b/>
    </font>
    <font>
      <sz val="14"/>
      <color rgb="FF000000"/>
      <name val="Calibri"/>
      <b/>
    </font>
    <font>
      <sz val="14"/>
      <color rgb="FF000000"/>
      <name val="Calibri"/>
    </font>
    <font>
      <sz val="13"/>
      <color rgb="FF000000"/>
      <name val="Calibri"/>
    </font>
    <font>
      <sz val="13"/>
      <color rgb="FF000000"/>
      <name val="Calibri"/>
      <i/>
    </font>
    <font>
      <sz val="13"/>
      <color theme="10"/>
      <name val="Calibri"/>
      <i/>
      <u val="single"/>
    </font>
    <font>
      <sz val="11"/>
      <color rgb="FF000000"/>
      <name val="Calibri"/>
      <b/>
    </font>
    <font>
      <sz val="11"/>
      <color theme="10"/>
      <name val="Calibri"/>
      <u val="single"/>
    </font>
    <font>
      <sz val="11"/>
      <color rgb="FF000000"/>
      <name val="Calibri"/>
    </font>
    <font>
      <sz val="12"/>
      <color rgb="FF000000"/>
      <name val="Calibri"/>
      <b/>
    </font>
    <font>
      <sz val="11"/>
      <color rgb="FF000000"/>
      <name val="Calibri"/>
      <b/>
      <i/>
    </font>
  </fonts>
  <fills count="2">
    <fill>
      <patternFill patternType="none"/>
    </fill>
    <fill>
      <patternFill patternType="gray125"/>
    </fill>
  </fills>
  <borders count="3">
    <border>
      <left/>
      <right/>
      <top/>
      <bottom/>
      <diagonal/>
    </border>
    <border>
      <top style="thin">
        <color rgb="FF000000"/>
      </top>
    </border>
    <border>
      <bottom style="thin">
        <color rgb="FF000000"/>
      </bottom>
    </border>
  </borders>
  <cellStyleXfs count="1">
    <xf numFmtId="0" fontId="0" fillId="0" borderId="0"/>
  </cellStyleXfs>
  <cellXfs count="25">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4"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xf numFmtId="0" fontId="9" fillId="0" borderId="0" xfId="0" applyFont="1" applyAlignment="1">
      <alignment horizontal="center" vertical="center"/>
    </xf>
    <xf numFmtId="166" fontId="9" fillId="0" borderId="1" xfId="0" applyFont="1" applyNumberFormat="1" applyBorder="1" applyAlignment="1">
      <alignment horizontal="center" vertical="center"/>
    </xf>
    <xf numFmtId="167" fontId="7" fillId="0" borderId="2" xfId="0" applyFont="1" applyNumberFormat="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0" applyFont="1" applyAlignment="1">
      <alignment horizontal="center"/>
    </xf>
    <xf numFmtId="0" fontId="10" fillId="0" borderId="0" xfId="0" applyFont="1" applyAlignment="1">
      <alignment vertical="top" wrapText="1"/>
    </xf>
    <xf numFmtId="0" fontId="9" fillId="0" borderId="1" xfId="0" applyFont="1" applyBorder="1" applyAlignment="1">
      <alignment horizontal="center" vertical="center"/>
    </xf>
    <xf numFmtId="0" fontId="9" fillId="0" borderId="1" xfId="0" applyFont="1" applyBorder="1"/>
    <xf numFmtId="168" fontId="9" fillId="0" borderId="0" xfId="0" applyFont="1" applyNumberFormat="1" applyAlignment="1">
      <alignment horizontal="center" vertical="center"/>
    </xf>
    <xf numFmtId="169" fontId="7" fillId="0" borderId="0" xfId="0" applyFont="1" applyNumberFormat="1" applyAlignment="1">
      <alignment horizontal="center" vertical="center"/>
    </xf>
    <xf numFmtId="170" fontId="7" fillId="0" borderId="2" xfId="0" applyFont="1" applyNumberFormat="1" applyBorder="1" applyAlignment="1">
      <alignment horizontal="center" vertical="center"/>
    </xf>
    <xf numFmtId="0" fontId="7" fillId="0" borderId="0" xfId="0" applyFont="1" applyAlignment="1">
      <alignment horizontal="center" wrapText="1"/>
    </xf>
    <xf numFmtId="0" fontId="9" fillId="0" borderId="0" xfId="0" applyFont="1" applyAlignment="1">
      <alignment horizontal="center" vertical="center" wrapText="1"/>
    </xf>
    <xf numFmtId="171" fontId="9" fillId="0" borderId="2" xfId="0" applyFont="1" applyNumberFormat="1" applyBorder="1" applyAlignment="1">
      <alignment horizontal="center" vertical="center"/>
    </xf>
    <xf numFmtId="0" fontId="11" fillId="0" borderId="0" xfId="0" applyFont="1"/>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 Id="rId11" Type="http://schemas.openxmlformats.org/officeDocument/2006/relationships/styles" Target="styles.xml"/><Relationship Id="rId12"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g"/></Relationships>
</file>

<file path=xl/drawings/_rels/drawing2.xml.rels><?xml version="1.0" encoding="UTF-8" standalone="yes"?><Relationships xmlns="http://schemas.openxmlformats.org/package/2006/relationships"><Relationship Id="rId1" Type="http://schemas.openxmlformats.org/officeDocument/2006/relationships/image" Target="../media/image2.jpg"/></Relationships>
</file>

<file path=xl/drawings/_rels/drawing3.xml.rels><?xml version="1.0" encoding="UTF-8" standalone="yes"?><Relationships xmlns="http://schemas.openxmlformats.org/package/2006/relationships"><Relationship Id="rId1" Type="http://schemas.openxmlformats.org/officeDocument/2006/relationships/image" Target="../media/image3.jpg"/></Relationships>
</file>

<file path=xl/drawings/_rels/drawing4.xml.rels><?xml version="1.0" encoding="UTF-8" standalone="yes"?><Relationships xmlns="http://schemas.openxmlformats.org/package/2006/relationships"><Relationship Id="rId1" Type="http://schemas.openxmlformats.org/officeDocument/2006/relationships/image" Target="../media/image4.jpg"/></Relationships>
</file>

<file path=xl/drawings/_rels/drawing5.xml.rels><?xml version="1.0" encoding="UTF-8" standalone="yes"?><Relationships xmlns="http://schemas.openxmlformats.org/package/2006/relationships"><Relationship Id="rId1" Type="http://schemas.openxmlformats.org/officeDocument/2006/relationships/image" Target="../media/image5.jpg"/></Relationships>
</file>

<file path=xl/drawings/_rels/drawing6.xml.rels><?xml version="1.0" encoding="UTF-8" standalone="yes"?><Relationships xmlns="http://schemas.openxmlformats.org/package/2006/relationships"><Relationship Id="rId1" Type="http://schemas.openxmlformats.org/officeDocument/2006/relationships/image" Target="../media/image6.jpg"/></Relationships>
</file>

<file path=xl/drawings/_rels/drawing7.xml.rels><?xml version="1.0" encoding="UTF-8" standalone="yes"?><Relationships xmlns="http://schemas.openxmlformats.org/package/2006/relationships"><Relationship Id="rId1" Type="http://schemas.openxmlformats.org/officeDocument/2006/relationships/image" Target="../media/image7.jpg"/></Relationships>
</file>

<file path=xl/drawings/_rels/drawing8.xml.rels><?xml version="1.0" encoding="UTF-8" standalone="yes"?><Relationships xmlns="http://schemas.openxmlformats.org/package/2006/relationships"><Relationship Id="rId1" Type="http://schemas.openxmlformats.org/officeDocument/2006/relationships/image" Target="../media/image8.jpg"/></Relationships>
</file>

<file path=xl/drawings/_rels/drawing9.xml.rels><?xml version="1.0" encoding="UTF-8" standalone="yes"?><Relationships xmlns="http://schemas.openxmlformats.org/package/2006/relationships"><Relationship Id="rId1"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5</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4389120" cy="82296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printerSettings" Target="../printerSettings/printerSettings1.bin"/><Relationship Id="rIdvml"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printerSettings" Target="../printerSettings/printerSettings2.bin"/><Relationship Id="rIdvml" Type="http://schemas.openxmlformats.org/officeDocument/2006/relationships/vmlDrawing" Target="../drawings/vmlDrawing2.v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 Id="rId2" Type="http://schemas.openxmlformats.org/officeDocument/2006/relationships/printerSettings" Target="../printerSettings/printerSettings3.bin"/><Relationship Id="rIdvml" Type="http://schemas.openxmlformats.org/officeDocument/2006/relationships/vmlDrawing" Target="../drawings/vmlDrawing3.v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Relationship Id="rId2" Type="http://schemas.openxmlformats.org/officeDocument/2006/relationships/printerSettings" Target="../printerSettings/printerSettings4.bin"/><Relationship Id="rIdvml" Type="http://schemas.openxmlformats.org/officeDocument/2006/relationships/vmlDrawing" Target="../drawings/vmlDrawing4.v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Relationship Id="rId2" Type="http://schemas.openxmlformats.org/officeDocument/2006/relationships/printerSettings" Target="../printerSettings/printerSettings5.bin"/><Relationship Id="rIdvml" Type="http://schemas.openxmlformats.org/officeDocument/2006/relationships/vmlDrawing" Target="../drawings/vmlDrawing5.v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Relationship Id="rId2" Type="http://schemas.openxmlformats.org/officeDocument/2006/relationships/printerSettings" Target="../printerSettings/printerSettings6.bin"/><Relationship Id="rIdvml" Type="http://schemas.openxmlformats.org/officeDocument/2006/relationships/vmlDrawing" Target="../drawings/vmlDrawing6.v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Relationship Id="rId2" Type="http://schemas.openxmlformats.org/officeDocument/2006/relationships/printerSettings" Target="../printerSettings/printerSettings7.bin"/><Relationship Id="rIdvml" Type="http://schemas.openxmlformats.org/officeDocument/2006/relationships/vmlDrawing" Target="../drawings/vmlDrawing7.vm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Relationship Id="rId2" Type="http://schemas.openxmlformats.org/officeDocument/2006/relationships/printerSettings" Target="../printerSettings/printerSettings8.bin"/><Relationship Id="rIdvml" Type="http://schemas.openxmlformats.org/officeDocument/2006/relationships/vmlDrawing" Target="../drawings/vmlDrawing8.vml"/></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Relationship Id="rId2" Type="http://schemas.openxmlformats.org/officeDocument/2006/relationships/printerSettings" Target="../printerSettings/printerSettings9.bin"/><Relationship Id="rIdvml"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true"/>
  </sheetViews>
  <sheetFormatPr defaultRowHeight="15.0" baseColWidth="10"/>
  <sheetData>
    <row r="7" ht="40" customHeight="1">
      <c r="F7" s="1" t="s">
        <v>0</v>
      </c>
    </row>
    <row r="10" ht="20" customHeight="1">
      <c r="F10" s="2" t="s">
        <v>1</v>
      </c>
      <c r="K10" s="3" t="s">
        <v>2</v>
      </c>
    </row>
    <row r="11" ht="20" customHeight="1">
      <c r="F11" s="2" t="s">
        <v>3</v>
      </c>
      <c r="K11" s="3" t="s">
        <v>4</v>
      </c>
    </row>
    <row r="12" ht="20" customHeight="1">
      <c r="F12" s="2" t="s">
        <v>5</v>
      </c>
      <c r="K12" s="3" t="s">
        <v>6</v>
      </c>
    </row>
    <row r="13" ht="20" customHeight="1">
      <c r="F13" s="2" t="s">
        <v>7</v>
      </c>
      <c r="K13" s="3" t="n">
        <v>2011</v>
      </c>
    </row>
    <row r="14">
      <c r="F14" s="2"/>
    </row>
    <row r="15">
      <c r="F15" s="2"/>
    </row>
    <row r="16">
      <c r="F16" s="2" t="s">
        <v>8</v>
      </c>
    </row>
    <row r="17" ht="50" customHeight="1">
      <c r="F17" s="4" t="s">
        <v>9</v>
      </c>
    </row>
    <row r="19" ht="30" customHeight="1">
      <c r="F19" s="5" t="s">
        <v>10</v>
      </c>
    </row>
    <row r="20">
      <c r="F20" s="6" t="str">
        <f>HYPERLINK("mailto:" &amp; "polling@publicfirst.co.uk" &amp; "?subject="&amp; F7, "polling@publicfirst.co.uk")</f>
      </c>
    </row>
  </sheetData>
  <mergeCells count="2">
    <mergeCell ref="F7:L7"/>
    <mergeCell ref="F17:M17"/>
  </mergeCells>
  <pageMargins left="0.7" right="0.7" top="0.75" bottom="0.75" header="0.3" footer="0.3"/>
  <pageSetup paperSize="9" orientation="portrait" horizontalDpi="300" verticalDpi="300"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sheetViews>
  <sheetFormatPr defaultRowHeight="15.0" baseColWidth="10"/>
  <cols>
    <col min="4" max="4" width="100.71" hidden="0" customWidth="1"/>
    <col min="5" max="5" width="20.71" hidden="0" customWidth="1"/>
  </cols>
  <sheetData>
    <row r="2" ht="40" customHeight="1">
      <c r="D2" s="1" t="s">
        <v>11</v>
      </c>
    </row>
    <row r="6">
      <c r="D6" s="8" t="str">
        <f>=HYPERLINK("#'Full Results'!A1", "Full Results")</f>
      </c>
    </row>
    <row r="8">
      <c r="D8" s="7" t="s">
        <v>12</v>
      </c>
      <c r="E8" s="7" t="s">
        <v>13</v>
      </c>
      <c r="F8" s="7" t="s">
        <v>14</v>
      </c>
    </row>
    <row r="9">
      <c r="C9" t="n">
        <v>1</v>
      </c>
      <c r="D9" s="8" t="str">
        <f>=HYPERLINK("#'Table 1'!A1", " How likely would you be to consider doing an apprenticeship yourself?")</f>
      </c>
      <c r="E9" s="14" t="str">
        <f>=HYPERLINK("#'Full Results'!A11", "11")</f>
      </c>
      <c r="F9" t="s">
        <v>81</v>
      </c>
    </row>
    <row r="10">
      <c r="C10" t="n">
        <v>2</v>
      </c>
      <c r="D10" s="8" t="str">
        <f>=HYPERLINK("#'Table 2'!A1", " You said you had a child aged between 11 and 18. To what extent would you support or oppose your own child taking an apprenticeship when they leave school?")</f>
      </c>
      <c r="E10" s="14" t="str">
        <f>=HYPERLINK("#'Full Results'!A21", "21")</f>
      </c>
      <c r="F10" t="s">
        <v>92</v>
      </c>
    </row>
    <row r="11">
      <c r="C11" t="n">
        <v>3</v>
      </c>
      <c r="D11" s="8" t="str">
        <f>=HYPERLINK("#'Table 3'!A1", " You said you had a child aged between 11 and 18. To what extent would you support or oppose your own child studying for a university degree when they leave school?")</f>
      </c>
      <c r="E11" s="14" t="str">
        <f>=HYPERLINK("#'Full Results'!A33", "33")</f>
      </c>
      <c r="F11" t="s">
        <v>92</v>
      </c>
    </row>
    <row r="12">
      <c r="C12" t="n">
        <v>4</v>
      </c>
      <c r="D12" s="8" t="str">
        <f>=HYPERLINK("#'Table 4'!A1", " If you had to choose, would you prefer your child to take an apprenticeship or study for a university degree when they leave school?")</f>
      </c>
      <c r="E12" s="14" t="str">
        <f>=HYPERLINK("#'Full Results'!A45", "45")</f>
      </c>
      <c r="F12" t="s">
        <v>92</v>
      </c>
    </row>
    <row r="13">
      <c r="C13" t="n">
        <v>5</v>
      </c>
      <c r="D13" s="8" t="str">
        <f>=HYPERLINK("#'Table 5'!A1", "This spring, the Government will use a Spending Review to decide how much money to spend on different public services. Thinking about education specifically, which, if any, of the following do you think the government should prioritise? Select up...")</f>
      </c>
      <c r="E13" s="14" t="str">
        <f>=HYPERLINK("#'Full Results'!A52", "52")</f>
      </c>
      <c r="F13" t="s">
        <v>81</v>
      </c>
    </row>
    <row r="14">
      <c r="C14" t="n">
        <v>6</v>
      </c>
      <c r="D14" s="8" t="str">
        <f>=HYPERLINK("#'Table 6'!A1", " How easy or difficult do you think it is for young people to find apprenticeships in your region of the country?")</f>
      </c>
      <c r="E14" s="14" t="str">
        <f>=HYPERLINK("#'Full Results'!A64", "64")</f>
      </c>
      <c r="F14" t="s">
        <v>81</v>
      </c>
    </row>
  </sheetData>
  <pageMargins left="0.7" right="0.7" top="0.75" bottom="0.75" header="0.3" footer="0.3"/>
  <pageSetup paperSize="9" orientation="portrait" horizontalDpi="300" verticalDpi="300"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ySplit="8" xSplit="2" topLeftCell="C9" activePane="bottomRight" state="frozen"/>
      <selection pane="bottomRight"/>
    </sheetView>
  </sheetViews>
  <sheetFormatPr defaultRowHeight="15.0" baseColWidth="10"/>
  <cols>
    <col min="2" max="2" width="20.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10.71" hidden="0" customWidth="1"/>
    <col min="11" max="11" width="10.71" hidden="0" customWidth="1"/>
    <col min="12" max="12" width="10.71" hidden="0" customWidth="1"/>
    <col min="13" max="13" width="2.21" hidden="0" customWidth="1"/>
    <col min="14" max="14" width="10.71" hidden="0" customWidth="1"/>
    <col min="15" max="15" width="10.71" hidden="0" customWidth="1"/>
    <col min="16" max="16" width="10.71" hidden="0" customWidth="1"/>
    <col min="17" max="17" width="10.71" hidden="0" customWidth="1"/>
    <col min="18" max="18" width="2.21" hidden="0" customWidth="1"/>
    <col min="19" max="19" width="10.71" hidden="0" customWidth="1"/>
    <col min="20" max="20" width="10.71" hidden="0" customWidth="1"/>
    <col min="21" max="21" width="10.71" hidden="0" customWidth="1"/>
    <col min="22" max="22" width="10.71" hidden="0" customWidth="1"/>
    <col min="23" max="23" width="10.71" hidden="0" customWidth="1"/>
    <col min="24" max="24" width="10.71" hidden="0" customWidth="1"/>
    <col min="25" max="25" width="10.71" hidden="0" customWidth="1"/>
    <col min="26" max="26" width="10.71" hidden="0" customWidth="1"/>
    <col min="27" max="27" width="10.71" hidden="0" customWidth="1"/>
    <col min="28" max="28" width="10.71" hidden="0" customWidth="1"/>
    <col min="29" max="29" width="10.71" hidden="0" customWidth="1"/>
    <col min="30" max="30" width="10.71" hidden="0" customWidth="1"/>
    <col min="31" max="31" width="2.21" hidden="0" customWidth="1"/>
    <col min="32" max="32" width="10.71" hidden="0" customWidth="1"/>
    <col min="33" max="33" width="10.71" hidden="0" customWidth="1"/>
    <col min="34" max="34" width="10.71" hidden="0" customWidth="1"/>
    <col min="35" max="35" width="2.21" hidden="0" customWidth="1"/>
    <col min="36" max="36" width="10.71" hidden="0" customWidth="1"/>
    <col min="37" max="37" width="10.71" hidden="0" customWidth="1"/>
    <col min="38" max="38" width="10.71" hidden="0" customWidth="1"/>
    <col min="39" max="39" width="10.71" hidden="0" customWidth="1"/>
    <col min="40" max="40" width="10.71" hidden="0" customWidth="1"/>
    <col min="41" max="41" width="2.21" hidden="0" customWidth="1"/>
    <col min="42" max="42" width="10.71" hidden="0" customWidth="1"/>
    <col min="43" max="43" width="10.71" hidden="0" customWidth="1"/>
    <col min="44" max="44" width="10.71" hidden="0" customWidth="1"/>
    <col min="45" max="45" width="10.71" hidden="0" customWidth="1"/>
    <col min="46" max="46" width="10.71" hidden="0" customWidth="1"/>
    <col min="47" max="47" width="2.21" hidden="0" customWidth="1"/>
    <col min="48" max="48" width="10.71" hidden="0" customWidth="1"/>
    <col min="49" max="49" width="10.71" hidden="0" customWidth="1"/>
    <col min="50" max="50" width="10.71" hidden="0" customWidth="1"/>
    <col min="51" max="51" width="10.71" hidden="0" customWidth="1"/>
    <col min="52" max="52" width="10.71" hidden="0" customWidth="1"/>
    <col min="53" max="53" width="10.71" hidden="0" customWidth="1"/>
    <col min="54" max="54" width="2.21" hidden="0" customWidth="1"/>
    <col min="55" max="55" width="10.71" hidden="0" customWidth="1"/>
    <col min="56" max="56" width="10.71" hidden="0" customWidth="1"/>
    <col min="57" max="57" width="10.71" hidden="0" customWidth="1"/>
    <col min="58" max="58" width="10.71" hidden="0" customWidth="1"/>
    <col min="59" max="59" width="10.71" hidden="0" customWidth="1"/>
    <col min="60" max="60" width="2.21" hidden="0" customWidth="1"/>
    <col min="61" max="61" width="10.71" hidden="0" customWidth="1"/>
    <col min="62" max="62" width="2.21" hidden="0" customWidth="1"/>
  </cols>
  <sheetData>
    <row r="2" ht="40" customHeight="1">
      <c r="D2" s="1" t="s">
        <v>115</v>
      </c>
    </row>
    <row r="5" ht="30" customHeight="1">
      <c r="B5" s="13"/>
      <c r="C5" s="13"/>
      <c r="D5" s="13" t="s">
        <v>63</v>
      </c>
      <c r="E5" s="13"/>
      <c r="F5" s="13"/>
      <c r="G5" s="13" t="s">
        <v>64</v>
      </c>
      <c r="H5" s="13"/>
      <c r="I5" s="13"/>
      <c r="J5" s="13"/>
      <c r="K5" s="13"/>
      <c r="L5" s="13"/>
      <c r="M5" s="13"/>
      <c r="N5" s="13" t="s">
        <v>65</v>
      </c>
      <c r="O5" s="13"/>
      <c r="P5" s="13"/>
      <c r="Q5" s="13"/>
      <c r="R5" s="13"/>
      <c r="S5" s="13" t="s">
        <v>66</v>
      </c>
      <c r="T5" s="13"/>
      <c r="U5" s="13"/>
      <c r="V5" s="13"/>
      <c r="W5" s="13"/>
      <c r="X5" s="13"/>
      <c r="Y5" s="13"/>
      <c r="Z5" s="13"/>
      <c r="AA5" s="13"/>
      <c r="AB5" s="13"/>
      <c r="AC5" s="13"/>
      <c r="AD5" s="13"/>
      <c r="AE5" s="13"/>
      <c r="AF5" s="13" t="s">
        <v>67</v>
      </c>
      <c r="AG5" s="13"/>
      <c r="AH5" s="13"/>
      <c r="AI5" s="13"/>
      <c r="AJ5" s="13" t="s">
        <v>68</v>
      </c>
      <c r="AK5" s="13"/>
      <c r="AL5" s="13"/>
      <c r="AM5" s="13"/>
      <c r="AN5" s="13"/>
      <c r="AO5" s="13"/>
      <c r="AP5" s="13" t="s">
        <v>69</v>
      </c>
      <c r="AQ5" s="13"/>
      <c r="AR5" s="13"/>
      <c r="AS5" s="13"/>
      <c r="AT5" s="13"/>
      <c r="AU5" s="13"/>
      <c r="AV5" s="13" t="s">
        <v>70</v>
      </c>
      <c r="AW5" s="13"/>
      <c r="AX5" s="13"/>
      <c r="AY5" s="13"/>
      <c r="AZ5" s="13"/>
      <c r="BA5" s="13"/>
      <c r="BB5" s="13"/>
      <c r="BC5" s="13" t="s">
        <v>71</v>
      </c>
      <c r="BD5" s="13"/>
      <c r="BE5" s="13"/>
      <c r="BF5" s="13"/>
      <c r="BG5" s="13"/>
      <c r="BH5" s="13"/>
      <c r="BI5" s="13" t="s">
        <v>72</v>
      </c>
    </row>
    <row r="6">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50</v>
      </c>
      <c r="AQ6" s="12" t="s">
        <v>51</v>
      </c>
      <c r="AR6" s="12" t="s">
        <v>52</v>
      </c>
      <c r="AS6" s="12" t="s">
        <v>53</v>
      </c>
      <c r="AT6" s="12" t="s">
        <v>54</v>
      </c>
      <c r="AV6" s="12" t="s">
        <v>47</v>
      </c>
      <c r="AW6" s="12" t="s">
        <v>46</v>
      </c>
      <c r="AX6" s="12" t="s">
        <v>52</v>
      </c>
      <c r="AY6" s="12" t="s">
        <v>53</v>
      </c>
      <c r="AZ6" s="12" t="s">
        <v>55</v>
      </c>
      <c r="BA6" s="12" t="s">
        <v>56</v>
      </c>
      <c r="BC6" s="12" t="s">
        <v>57</v>
      </c>
      <c r="BD6" s="12" t="s">
        <v>58</v>
      </c>
      <c r="BE6" s="12" t="s">
        <v>59</v>
      </c>
      <c r="BF6" s="12" t="s">
        <v>60</v>
      </c>
      <c r="BG6" s="12" t="s">
        <v>61</v>
      </c>
      <c r="BI6" s="12" t="s">
        <v>62</v>
      </c>
    </row>
    <row r="7" ht="20" customHeight="1">
      <c r="B7" s="10" t="s">
        <v>19</v>
      </c>
      <c r="C7" s="10" t="n">
        <v>2011</v>
      </c>
      <c r="D7" s="10" t="n">
        <v>993</v>
      </c>
      <c r="E7" s="10" t="n">
        <v>1012</v>
      </c>
      <c r="F7" s="10"/>
      <c r="G7" s="10" t="n">
        <v>293</v>
      </c>
      <c r="H7" s="10" t="n">
        <v>321</v>
      </c>
      <c r="I7" s="10" t="n">
        <v>328</v>
      </c>
      <c r="J7" s="10" t="n">
        <v>331</v>
      </c>
      <c r="K7" s="10" t="n">
        <v>298</v>
      </c>
      <c r="L7" s="10" t="n">
        <v>440</v>
      </c>
      <c r="M7" s="10"/>
      <c r="N7" s="10" t="n">
        <v>530</v>
      </c>
      <c r="O7" s="10" t="n">
        <v>507</v>
      </c>
      <c r="P7" s="10" t="n">
        <v>460</v>
      </c>
      <c r="Q7" s="10" t="n">
        <v>506</v>
      </c>
      <c r="R7" s="10"/>
      <c r="S7" s="10" t="n">
        <v>250</v>
      </c>
      <c r="T7" s="10" t="n">
        <v>260</v>
      </c>
      <c r="U7" s="10" t="n">
        <v>169</v>
      </c>
      <c r="V7" s="10" t="n">
        <v>180</v>
      </c>
      <c r="W7" s="10" t="n">
        <v>150</v>
      </c>
      <c r="X7" s="10" t="n">
        <v>191</v>
      </c>
      <c r="Y7" s="10" t="n">
        <v>170</v>
      </c>
      <c r="Z7" s="10" t="n">
        <v>92</v>
      </c>
      <c r="AA7" s="10" t="n">
        <v>213</v>
      </c>
      <c r="AB7" s="10" t="n">
        <v>181</v>
      </c>
      <c r="AC7" s="10" t="n">
        <v>108</v>
      </c>
      <c r="AD7" s="10" t="n">
        <v>47</v>
      </c>
      <c r="AE7" s="10"/>
      <c r="AF7" s="10" t="n">
        <v>687</v>
      </c>
      <c r="AG7" s="10" t="n">
        <v>792</v>
      </c>
      <c r="AH7" s="10" t="n">
        <v>314</v>
      </c>
      <c r="AI7" s="10"/>
      <c r="AJ7" s="10" t="n">
        <v>653</v>
      </c>
      <c r="AK7" s="10" t="n">
        <v>565</v>
      </c>
      <c r="AL7" s="10" t="n">
        <v>145</v>
      </c>
      <c r="AM7" s="10" t="n">
        <v>37</v>
      </c>
      <c r="AN7" s="10" t="n">
        <v>286</v>
      </c>
      <c r="AO7" s="10"/>
      <c r="AP7" s="10" t="n">
        <v>363</v>
      </c>
      <c r="AQ7" s="10" t="n">
        <v>703</v>
      </c>
      <c r="AR7" s="10" t="n">
        <v>164</v>
      </c>
      <c r="AS7" s="10" t="n">
        <v>234</v>
      </c>
      <c r="AT7" s="10" t="n">
        <v>115</v>
      </c>
      <c r="AU7" s="10"/>
      <c r="AV7" s="10" t="n">
        <v>526</v>
      </c>
      <c r="AW7" s="10" t="n">
        <v>361</v>
      </c>
      <c r="AX7" s="10" t="n">
        <v>175</v>
      </c>
      <c r="AY7" s="10" t="n">
        <v>375</v>
      </c>
      <c r="AZ7" s="10" t="n">
        <v>136</v>
      </c>
      <c r="BA7" s="10" t="n">
        <v>212</v>
      </c>
      <c r="BB7" s="10"/>
      <c r="BC7" s="10" t="n">
        <v>475</v>
      </c>
      <c r="BD7" s="10" t="n">
        <v>452</v>
      </c>
      <c r="BE7" s="10" t="n">
        <v>525</v>
      </c>
      <c r="BF7" s="10" t="n">
        <v>247</v>
      </c>
      <c r="BG7" s="10" t="n">
        <v>40</v>
      </c>
      <c r="BH7" s="10"/>
      <c r="BI7" s="10" t="n">
        <v>566</v>
      </c>
    </row>
    <row r="8" ht="20" customHeight="1">
      <c r="B8" s="11" t="s">
        <v>20</v>
      </c>
      <c r="C8" s="11" t="n">
        <v>2011</v>
      </c>
      <c r="D8" s="11" t="n">
        <v>990</v>
      </c>
      <c r="E8" s="11" t="n">
        <v>1015</v>
      </c>
      <c r="F8" s="11"/>
      <c r="G8" s="11" t="n">
        <v>281</v>
      </c>
      <c r="H8" s="11" t="n">
        <v>343</v>
      </c>
      <c r="I8" s="11" t="n">
        <v>342</v>
      </c>
      <c r="J8" s="11" t="n">
        <v>341</v>
      </c>
      <c r="K8" s="11" t="n">
        <v>283</v>
      </c>
      <c r="L8" s="11" t="n">
        <v>421</v>
      </c>
      <c r="M8" s="11"/>
      <c r="N8" s="11" t="n">
        <v>541</v>
      </c>
      <c r="O8" s="11" t="n">
        <v>521</v>
      </c>
      <c r="P8" s="11" t="n">
        <v>441</v>
      </c>
      <c r="Q8" s="11" t="n">
        <v>500</v>
      </c>
      <c r="R8" s="11"/>
      <c r="S8" s="11" t="n">
        <v>282</v>
      </c>
      <c r="T8" s="11" t="n">
        <v>261</v>
      </c>
      <c r="U8" s="11" t="n">
        <v>161</v>
      </c>
      <c r="V8" s="11" t="n">
        <v>181</v>
      </c>
      <c r="W8" s="11" t="n">
        <v>141</v>
      </c>
      <c r="X8" s="11" t="n">
        <v>181</v>
      </c>
      <c r="Y8" s="11" t="n">
        <v>161</v>
      </c>
      <c r="Z8" s="11" t="n">
        <v>80</v>
      </c>
      <c r="AA8" s="11" t="n">
        <v>221</v>
      </c>
      <c r="AB8" s="11" t="n">
        <v>181</v>
      </c>
      <c r="AC8" s="11" t="n">
        <v>101</v>
      </c>
      <c r="AD8" s="11" t="n">
        <v>60</v>
      </c>
      <c r="AE8" s="11"/>
      <c r="AF8" s="11" t="n">
        <v>680</v>
      </c>
      <c r="AG8" s="11" t="n">
        <v>798</v>
      </c>
      <c r="AH8" s="11" t="n">
        <v>320</v>
      </c>
      <c r="AI8" s="11"/>
      <c r="AJ8" s="11" t="n">
        <v>643</v>
      </c>
      <c r="AK8" s="11" t="n">
        <v>572</v>
      </c>
      <c r="AL8" s="11" t="n">
        <v>144</v>
      </c>
      <c r="AM8" s="11" t="n">
        <v>35</v>
      </c>
      <c r="AN8" s="11" t="n">
        <v>291</v>
      </c>
      <c r="AO8" s="11"/>
      <c r="AP8" s="11" t="n">
        <v>360</v>
      </c>
      <c r="AQ8" s="11" t="n">
        <v>708</v>
      </c>
      <c r="AR8" s="11" t="n">
        <v>163</v>
      </c>
      <c r="AS8" s="11" t="n">
        <v>228</v>
      </c>
      <c r="AT8" s="11" t="n">
        <v>114</v>
      </c>
      <c r="AU8" s="11"/>
      <c r="AV8" s="11" t="n">
        <v>535</v>
      </c>
      <c r="AW8" s="11" t="n">
        <v>358</v>
      </c>
      <c r="AX8" s="11" t="n">
        <v>173</v>
      </c>
      <c r="AY8" s="11" t="n">
        <v>366</v>
      </c>
      <c r="AZ8" s="11" t="n">
        <v>136</v>
      </c>
      <c r="BA8" s="11" t="n">
        <v>211</v>
      </c>
      <c r="BB8" s="11"/>
      <c r="BC8" s="11" t="n">
        <v>463</v>
      </c>
      <c r="BD8" s="11" t="n">
        <v>445</v>
      </c>
      <c r="BE8" s="11" t="n">
        <v>536</v>
      </c>
      <c r="BF8" s="11" t="n">
        <v>259</v>
      </c>
      <c r="BG8" s="11" t="n">
        <v>40</v>
      </c>
      <c r="BH8" s="11"/>
      <c r="BI8" s="11" t="n">
        <v>583</v>
      </c>
    </row>
    <row r="11">
      <c r="B11" s="7" t="s">
        <v>80</v>
      </c>
    </row>
    <row r="12">
      <c r="B12" s="24" t="s">
        <v>81</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row>
    <row r="13">
      <c r="B13" t="s">
        <v>73</v>
      </c>
      <c r="C13" s="18" t="n">
        <v>0.0924914041031548</v>
      </c>
      <c r="D13" s="18" t="n">
        <v>0.114442487222734</v>
      </c>
      <c r="E13" s="18" t="n">
        <v>0.0707179512276041</v>
      </c>
      <c r="F13" s="18"/>
      <c r="G13" s="18" t="n">
        <v>0.179826756609625</v>
      </c>
      <c r="H13" s="18" t="n">
        <v>0.162286774950644</v>
      </c>
      <c r="I13" s="18" t="n">
        <v>0.100382340992979</v>
      </c>
      <c r="J13" s="18" t="n">
        <v>0.0463204972602342</v>
      </c>
      <c r="K13" s="18" t="n">
        <v>0.034415272178587</v>
      </c>
      <c r="L13" s="18" t="n">
        <v>0.0471955910376045</v>
      </c>
      <c r="M13" s="18"/>
      <c r="N13" s="18" t="n">
        <v>0.092929383830255</v>
      </c>
      <c r="O13" s="18" t="n">
        <v>0.104026879409252</v>
      </c>
      <c r="P13" s="18" t="n">
        <v>0.10564041030832</v>
      </c>
      <c r="Q13" s="18" t="n">
        <v>0.0698799837621738</v>
      </c>
      <c r="R13" s="18"/>
      <c r="S13" s="18" t="n">
        <v>0.15530501941659</v>
      </c>
      <c r="T13" s="18" t="n">
        <v>0.0544275515190953</v>
      </c>
      <c r="U13" s="18" t="n">
        <v>0.06429815223861</v>
      </c>
      <c r="V13" s="18" t="n">
        <v>0.0960295997926116</v>
      </c>
      <c r="W13" s="18" t="n">
        <v>0.106658013263891</v>
      </c>
      <c r="X13" s="18" t="n">
        <v>0.0899598571544187</v>
      </c>
      <c r="Y13" s="18" t="n">
        <v>0.0840079727838691</v>
      </c>
      <c r="Z13" s="18" t="n">
        <v>0.0973253359890743</v>
      </c>
      <c r="AA13" s="18" t="n">
        <v>0.0989627202606243</v>
      </c>
      <c r="AB13" s="18" t="n">
        <v>0.0831673456461962</v>
      </c>
      <c r="AC13" s="18" t="n">
        <v>0.0571725790746707</v>
      </c>
      <c r="AD13" s="18" t="n">
        <v>0.0823370296167304</v>
      </c>
      <c r="AE13" s="18"/>
      <c r="AF13" s="18" t="n">
        <v>0.0708047160140863</v>
      </c>
      <c r="AG13" s="18" t="n">
        <v>0.0769369705436883</v>
      </c>
      <c r="AH13" s="18" t="n">
        <v>0.13018448357429</v>
      </c>
      <c r="AI13" s="18"/>
      <c r="AJ13" s="18" t="n">
        <v>0.0641443718125673</v>
      </c>
      <c r="AK13" s="18" t="n">
        <v>0.114177366423035</v>
      </c>
      <c r="AL13" s="18" t="n">
        <v>0.0772759281546764</v>
      </c>
      <c r="AM13" s="18" t="n">
        <v>0.158131795980459</v>
      </c>
      <c r="AN13" s="18" t="n">
        <v>0.0990609612085153</v>
      </c>
      <c r="AO13" s="18"/>
      <c r="AP13" s="18" t="n">
        <v>0.0587101350163818</v>
      </c>
      <c r="AQ13" s="18" t="n">
        <v>0.117058170120577</v>
      </c>
      <c r="AR13" s="18" t="n">
        <v>0.0480343361048598</v>
      </c>
      <c r="AS13" s="18" t="n">
        <v>0.106931031351814</v>
      </c>
      <c r="AT13" s="18" t="n">
        <v>0.0675729317908038</v>
      </c>
      <c r="AU13" s="18"/>
      <c r="AV13" s="18" t="n">
        <v>0.142031415084635</v>
      </c>
      <c r="AW13" s="18" t="n">
        <v>0.0825668295213825</v>
      </c>
      <c r="AX13" s="18" t="n">
        <v>0.0518614153811164</v>
      </c>
      <c r="AY13" s="18" t="n">
        <v>0.0787715163865327</v>
      </c>
      <c r="AZ13" s="18" t="n">
        <v>0.0925685851282041</v>
      </c>
      <c r="BA13" s="18" t="n">
        <v>0.0871480081381482</v>
      </c>
      <c r="BB13" s="18"/>
      <c r="BC13" s="18" t="n">
        <v>0.0539320597079207</v>
      </c>
      <c r="BD13" s="18" t="n">
        <v>0.0751956864519883</v>
      </c>
      <c r="BE13" s="18" t="n">
        <v>0.105147842659436</v>
      </c>
      <c r="BF13" s="18" t="n">
        <v>0.123892885010375</v>
      </c>
      <c r="BG13" s="18" t="n">
        <v>0.296065024964824</v>
      </c>
      <c r="BH13" s="18"/>
      <c r="BI13" s="18" t="n">
        <v>0.130608845297072</v>
      </c>
    </row>
    <row r="14">
      <c r="B14" t="s">
        <v>74</v>
      </c>
      <c r="C14" s="18" t="n">
        <v>0.215175146298806</v>
      </c>
      <c r="D14" s="18" t="n">
        <v>0.21700000286539</v>
      </c>
      <c r="E14" s="18" t="n">
        <v>0.212723070976507</v>
      </c>
      <c r="F14" s="18"/>
      <c r="G14" s="18" t="n">
        <v>0.390072826156275</v>
      </c>
      <c r="H14" s="18" t="n">
        <v>0.409836058637422</v>
      </c>
      <c r="I14" s="18" t="n">
        <v>0.271340521533132</v>
      </c>
      <c r="J14" s="18" t="n">
        <v>0.159289943528427</v>
      </c>
      <c r="K14" s="18" t="n">
        <v>0.0633490814569988</v>
      </c>
      <c r="L14" s="18" t="n">
        <v>0.0411116399111239</v>
      </c>
      <c r="M14" s="18"/>
      <c r="N14" s="18" t="n">
        <v>0.275005176979197</v>
      </c>
      <c r="O14" s="18" t="n">
        <v>0.190737656423726</v>
      </c>
      <c r="P14" s="18" t="n">
        <v>0.192841884628344</v>
      </c>
      <c r="Q14" s="18" t="n">
        <v>0.199043656686583</v>
      </c>
      <c r="R14" s="18"/>
      <c r="S14" s="18" t="n">
        <v>0.310802930603504</v>
      </c>
      <c r="T14" s="18" t="n">
        <v>0.165218885733725</v>
      </c>
      <c r="U14" s="18" t="n">
        <v>0.184458028483887</v>
      </c>
      <c r="V14" s="18" t="n">
        <v>0.213555214623072</v>
      </c>
      <c r="W14" s="18" t="n">
        <v>0.265836965605154</v>
      </c>
      <c r="X14" s="18" t="n">
        <v>0.202241596697518</v>
      </c>
      <c r="Y14" s="18" t="n">
        <v>0.206387208018006</v>
      </c>
      <c r="Z14" s="18" t="n">
        <v>0.190923429020305</v>
      </c>
      <c r="AA14" s="18" t="n">
        <v>0.236958123910927</v>
      </c>
      <c r="AB14" s="18" t="n">
        <v>0.163559777141851</v>
      </c>
      <c r="AC14" s="18" t="n">
        <v>0.169530134464719</v>
      </c>
      <c r="AD14" s="18" t="n">
        <v>0.19867786159155</v>
      </c>
      <c r="AE14" s="18"/>
      <c r="AF14" s="18" t="n">
        <v>0.176000602256679</v>
      </c>
      <c r="AG14" s="18" t="n">
        <v>0.205288726913481</v>
      </c>
      <c r="AH14" s="18" t="n">
        <v>0.210113777816158</v>
      </c>
      <c r="AI14" s="18"/>
      <c r="AJ14" s="18" t="n">
        <v>0.149041278584201</v>
      </c>
      <c r="AK14" s="18" t="n">
        <v>0.291603076228967</v>
      </c>
      <c r="AL14" s="18" t="n">
        <v>0.133478970096775</v>
      </c>
      <c r="AM14" s="18" t="n">
        <v>0.207044013783376</v>
      </c>
      <c r="AN14" s="18" t="n">
        <v>0.194567365482547</v>
      </c>
      <c r="AO14" s="18"/>
      <c r="AP14" s="18" t="n">
        <v>0.171682681780375</v>
      </c>
      <c r="AQ14" s="18" t="n">
        <v>0.256879902844312</v>
      </c>
      <c r="AR14" s="18" t="n">
        <v>0.155515935164479</v>
      </c>
      <c r="AS14" s="18" t="n">
        <v>0.171987123791951</v>
      </c>
      <c r="AT14" s="18" t="n">
        <v>0.28313976232669</v>
      </c>
      <c r="AU14" s="18"/>
      <c r="AV14" s="18" t="n">
        <v>0.310788681185004</v>
      </c>
      <c r="AW14" s="18" t="n">
        <v>0.160763995954339</v>
      </c>
      <c r="AX14" s="18" t="n">
        <v>0.178391617807194</v>
      </c>
      <c r="AY14" s="18" t="n">
        <v>0.198111837520191</v>
      </c>
      <c r="AZ14" s="18" t="n">
        <v>0.306866554093894</v>
      </c>
      <c r="BA14" s="18" t="n">
        <v>0.153394009483083</v>
      </c>
      <c r="BB14" s="18"/>
      <c r="BC14" s="18" t="n">
        <v>0.136332713548781</v>
      </c>
      <c r="BD14" s="18" t="n">
        <v>0.23629116250175</v>
      </c>
      <c r="BE14" s="18" t="n">
        <v>0.250618764815013</v>
      </c>
      <c r="BF14" s="18" t="n">
        <v>0.308740068404387</v>
      </c>
      <c r="BG14" s="18" t="n">
        <v>0.246621113089492</v>
      </c>
      <c r="BH14" s="18"/>
      <c r="BI14" s="18" t="n">
        <v>0.339938428072899</v>
      </c>
    </row>
    <row r="15">
      <c r="B15" t="s">
        <v>75</v>
      </c>
      <c r="C15" s="18" t="n">
        <v>0.186332451116317</v>
      </c>
      <c r="D15" s="18" t="n">
        <v>0.186285287487505</v>
      </c>
      <c r="E15" s="18" t="n">
        <v>0.18537225608694</v>
      </c>
      <c r="F15" s="18"/>
      <c r="G15" s="18" t="n">
        <v>0.225029089443753</v>
      </c>
      <c r="H15" s="18" t="n">
        <v>0.19902226841425</v>
      </c>
      <c r="I15" s="18" t="n">
        <v>0.249309604889028</v>
      </c>
      <c r="J15" s="18" t="n">
        <v>0.23243237743847</v>
      </c>
      <c r="K15" s="18" t="n">
        <v>0.147765773753032</v>
      </c>
      <c r="L15" s="18" t="n">
        <v>0.0874600761768365</v>
      </c>
      <c r="M15" s="18"/>
      <c r="N15" s="18" t="n">
        <v>0.175079808023119</v>
      </c>
      <c r="O15" s="18" t="n">
        <v>0.216780791544657</v>
      </c>
      <c r="P15" s="18" t="n">
        <v>0.182085014997819</v>
      </c>
      <c r="Q15" s="18" t="n">
        <v>0.165071762979646</v>
      </c>
      <c r="R15" s="18"/>
      <c r="S15" s="18" t="n">
        <v>0.177713687596391</v>
      </c>
      <c r="T15" s="18" t="n">
        <v>0.17864513616779</v>
      </c>
      <c r="U15" s="18" t="n">
        <v>0.196272489679274</v>
      </c>
      <c r="V15" s="18" t="n">
        <v>0.208368144113999</v>
      </c>
      <c r="W15" s="18" t="n">
        <v>0.188320206033567</v>
      </c>
      <c r="X15" s="18" t="n">
        <v>0.178566568650748</v>
      </c>
      <c r="Y15" s="18" t="n">
        <v>0.160512474693829</v>
      </c>
      <c r="Z15" s="18" t="n">
        <v>0.160402770315291</v>
      </c>
      <c r="AA15" s="18" t="n">
        <v>0.17785902348991</v>
      </c>
      <c r="AB15" s="18" t="n">
        <v>0.195061849561452</v>
      </c>
      <c r="AC15" s="18" t="n">
        <v>0.217394439915695</v>
      </c>
      <c r="AD15" s="18" t="n">
        <v>0.242284818927835</v>
      </c>
      <c r="AE15" s="18"/>
      <c r="AF15" s="18" t="n">
        <v>0.128653595434152</v>
      </c>
      <c r="AG15" s="18" t="n">
        <v>0.216299248552733</v>
      </c>
      <c r="AH15" s="18" t="n">
        <v>0.221648737553546</v>
      </c>
      <c r="AI15" s="18"/>
      <c r="AJ15" s="18" t="n">
        <v>0.151156044840356</v>
      </c>
      <c r="AK15" s="18" t="n">
        <v>0.204436645058672</v>
      </c>
      <c r="AL15" s="18" t="n">
        <v>0.190156091466942</v>
      </c>
      <c r="AM15" s="18" t="n">
        <v>0.185156472144848</v>
      </c>
      <c r="AN15" s="18" t="n">
        <v>0.186493231989459</v>
      </c>
      <c r="AO15" s="18"/>
      <c r="AP15" s="18" t="n">
        <v>0.151981437735309</v>
      </c>
      <c r="AQ15" s="18" t="n">
        <v>0.203230137415126</v>
      </c>
      <c r="AR15" s="18" t="n">
        <v>0.168758105386353</v>
      </c>
      <c r="AS15" s="18" t="n">
        <v>0.147273256287053</v>
      </c>
      <c r="AT15" s="18" t="n">
        <v>0.256999743208708</v>
      </c>
      <c r="AU15" s="18"/>
      <c r="AV15" s="18" t="n">
        <v>0.204396573050223</v>
      </c>
      <c r="AW15" s="18" t="n">
        <v>0.16934807087533</v>
      </c>
      <c r="AX15" s="18" t="n">
        <v>0.151346945069836</v>
      </c>
      <c r="AY15" s="18" t="n">
        <v>0.167472275517396</v>
      </c>
      <c r="AZ15" s="18" t="n">
        <v>0.244464331628871</v>
      </c>
      <c r="BA15" s="18" t="n">
        <v>0.154061643921123</v>
      </c>
      <c r="BB15" s="18"/>
      <c r="BC15" s="18" t="n">
        <v>0.168153138983248</v>
      </c>
      <c r="BD15" s="18" t="n">
        <v>0.220354521431139</v>
      </c>
      <c r="BE15" s="18" t="n">
        <v>0.198876544098344</v>
      </c>
      <c r="BF15" s="18" t="n">
        <v>0.16870434002309</v>
      </c>
      <c r="BG15" s="18" t="n">
        <v>0.27541150791586</v>
      </c>
      <c r="BH15" s="18"/>
      <c r="BI15" s="18" t="n">
        <v>0.232076633259319</v>
      </c>
    </row>
    <row r="16">
      <c r="B16" t="s">
        <v>76</v>
      </c>
      <c r="C16" s="18" t="n">
        <v>0.448249976773551</v>
      </c>
      <c r="D16" s="18" t="n">
        <v>0.432782183716466</v>
      </c>
      <c r="E16" s="18" t="n">
        <v>0.465034908644425</v>
      </c>
      <c r="F16" s="18"/>
      <c r="G16" s="18" t="n">
        <v>0.118981642111913</v>
      </c>
      <c r="H16" s="18" t="n">
        <v>0.169870754148099</v>
      </c>
      <c r="I16" s="18" t="n">
        <v>0.314134386519997</v>
      </c>
      <c r="J16" s="18" t="n">
        <v>0.50570907363027</v>
      </c>
      <c r="K16" s="18" t="n">
        <v>0.721191862435769</v>
      </c>
      <c r="L16" s="18" t="n">
        <v>0.77452694273221</v>
      </c>
      <c r="M16" s="18"/>
      <c r="N16" s="18" t="n">
        <v>0.417820565304867</v>
      </c>
      <c r="O16" s="18" t="n">
        <v>0.433884947417567</v>
      </c>
      <c r="P16" s="18" t="n">
        <v>0.451286265114047</v>
      </c>
      <c r="Q16" s="18" t="n">
        <v>0.493073388995219</v>
      </c>
      <c r="R16" s="18"/>
      <c r="S16" s="18" t="n">
        <v>0.302621677395084</v>
      </c>
      <c r="T16" s="18" t="n">
        <v>0.520134213379822</v>
      </c>
      <c r="U16" s="18" t="n">
        <v>0.503310085651155</v>
      </c>
      <c r="V16" s="18" t="n">
        <v>0.427050305343767</v>
      </c>
      <c r="W16" s="18" t="n">
        <v>0.386174643951561</v>
      </c>
      <c r="X16" s="18" t="n">
        <v>0.469676915776708</v>
      </c>
      <c r="Y16" s="18" t="n">
        <v>0.514259994700003</v>
      </c>
      <c r="Z16" s="18" t="n">
        <v>0.460834470484202</v>
      </c>
      <c r="AA16" s="18" t="n">
        <v>0.433800063939597</v>
      </c>
      <c r="AB16" s="18" t="n">
        <v>0.497876670685888</v>
      </c>
      <c r="AC16" s="18" t="n">
        <v>0.502689899420415</v>
      </c>
      <c r="AD16" s="18" t="n">
        <v>0.435230662080911</v>
      </c>
      <c r="AE16" s="18"/>
      <c r="AF16" s="18" t="n">
        <v>0.575366761303851</v>
      </c>
      <c r="AG16" s="18" t="n">
        <v>0.466271581318482</v>
      </c>
      <c r="AH16" s="18" t="n">
        <v>0.327971217262006</v>
      </c>
      <c r="AI16" s="18"/>
      <c r="AJ16" s="18" t="n">
        <v>0.582130145832293</v>
      </c>
      <c r="AK16" s="18" t="n">
        <v>0.355030503672381</v>
      </c>
      <c r="AL16" s="18" t="n">
        <v>0.563508639549115</v>
      </c>
      <c r="AM16" s="18" t="n">
        <v>0.419942483094</v>
      </c>
      <c r="AN16" s="18" t="n">
        <v>0.424691319211317</v>
      </c>
      <c r="AO16" s="18"/>
      <c r="AP16" s="18" t="n">
        <v>0.572422701250671</v>
      </c>
      <c r="AQ16" s="18" t="n">
        <v>0.384272462734398</v>
      </c>
      <c r="AR16" s="18" t="n">
        <v>0.571887599667093</v>
      </c>
      <c r="AS16" s="18" t="n">
        <v>0.532962104336335</v>
      </c>
      <c r="AT16" s="18" t="n">
        <v>0.313344845388151</v>
      </c>
      <c r="AU16" s="18"/>
      <c r="AV16" s="18" t="n">
        <v>0.301889038615722</v>
      </c>
      <c r="AW16" s="18" t="n">
        <v>0.535744400596036</v>
      </c>
      <c r="AX16" s="18" t="n">
        <v>0.561797893331631</v>
      </c>
      <c r="AY16" s="18" t="n">
        <v>0.513922422908333</v>
      </c>
      <c r="AZ16" s="18" t="n">
        <v>0.281486761401547</v>
      </c>
      <c r="BA16" s="18" t="n">
        <v>0.524194764787422</v>
      </c>
      <c r="BB16" s="18"/>
      <c r="BC16" s="18" t="n">
        <v>0.58053121294556</v>
      </c>
      <c r="BD16" s="18" t="n">
        <v>0.402227018589223</v>
      </c>
      <c r="BE16" s="18" t="n">
        <v>0.396249640409821</v>
      </c>
      <c r="BF16" s="18" t="n">
        <v>0.344464643493771</v>
      </c>
      <c r="BG16" s="18" t="n">
        <v>0.157151151368533</v>
      </c>
      <c r="BH16" s="18"/>
      <c r="BI16" s="18" t="n">
        <v>0.245095839124674</v>
      </c>
    </row>
    <row r="17">
      <c r="B17" t="s">
        <v>77</v>
      </c>
      <c r="C17" s="18" t="n">
        <v>0.0577510217081716</v>
      </c>
      <c r="D17" s="18" t="n">
        <v>0.049490038707906</v>
      </c>
      <c r="E17" s="18" t="n">
        <v>0.0661518130645244</v>
      </c>
      <c r="F17" s="18"/>
      <c r="G17" s="18" t="n">
        <v>0.0860896856784338</v>
      </c>
      <c r="H17" s="18" t="n">
        <v>0.0589841438495854</v>
      </c>
      <c r="I17" s="18" t="n">
        <v>0.0648331460648638</v>
      </c>
      <c r="J17" s="18" t="n">
        <v>0.0562481081425991</v>
      </c>
      <c r="K17" s="18" t="n">
        <v>0.0332780101756137</v>
      </c>
      <c r="L17" s="18" t="n">
        <v>0.0497057501422255</v>
      </c>
      <c r="M17" s="18"/>
      <c r="N17" s="18" t="n">
        <v>0.0391650658625625</v>
      </c>
      <c r="O17" s="18" t="n">
        <v>0.0545697252047973</v>
      </c>
      <c r="P17" s="18" t="n">
        <v>0.0681464249514699</v>
      </c>
      <c r="Q17" s="18" t="n">
        <v>0.0729312075763785</v>
      </c>
      <c r="R17" s="18"/>
      <c r="S17" s="18" t="n">
        <v>0.0535566849884309</v>
      </c>
      <c r="T17" s="18" t="n">
        <v>0.0815742131995677</v>
      </c>
      <c r="U17" s="18" t="n">
        <v>0.0516612439470737</v>
      </c>
      <c r="V17" s="18" t="n">
        <v>0.0549967361265503</v>
      </c>
      <c r="W17" s="18" t="n">
        <v>0.0530101711458261</v>
      </c>
      <c r="X17" s="18" t="n">
        <v>0.0595550617206071</v>
      </c>
      <c r="Y17" s="18" t="n">
        <v>0.0348323498042934</v>
      </c>
      <c r="Z17" s="18" t="n">
        <v>0.0905139941911276</v>
      </c>
      <c r="AA17" s="18" t="n">
        <v>0.0524200683989407</v>
      </c>
      <c r="AB17" s="18" t="n">
        <v>0.0603343569646136</v>
      </c>
      <c r="AC17" s="18" t="n">
        <v>0.0532129471244999</v>
      </c>
      <c r="AD17" s="18" t="n">
        <v>0.0414696277829732</v>
      </c>
      <c r="AE17" s="18"/>
      <c r="AF17" s="18" t="n">
        <v>0.0491743249912319</v>
      </c>
      <c r="AG17" s="18" t="n">
        <v>0.0352034726716157</v>
      </c>
      <c r="AH17" s="18" t="n">
        <v>0.110081783794</v>
      </c>
      <c r="AI17" s="18"/>
      <c r="AJ17" s="18" t="n">
        <v>0.0535281589305835</v>
      </c>
      <c r="AK17" s="18" t="n">
        <v>0.0347524086169457</v>
      </c>
      <c r="AL17" s="18" t="n">
        <v>0.0355803707324924</v>
      </c>
      <c r="AM17" s="18" t="n">
        <v>0.0297252349973174</v>
      </c>
      <c r="AN17" s="18" t="n">
        <v>0.0951871221081622</v>
      </c>
      <c r="AO17" s="18"/>
      <c r="AP17" s="18" t="n">
        <v>0.0452030442172636</v>
      </c>
      <c r="AQ17" s="18" t="n">
        <v>0.0385593268855863</v>
      </c>
      <c r="AR17" s="18" t="n">
        <v>0.0558040236772141</v>
      </c>
      <c r="AS17" s="18" t="n">
        <v>0.0408464842328475</v>
      </c>
      <c r="AT17" s="18" t="n">
        <v>0.078942717285647</v>
      </c>
      <c r="AU17" s="18"/>
      <c r="AV17" s="18" t="n">
        <v>0.0408942920644153</v>
      </c>
      <c r="AW17" s="18" t="n">
        <v>0.0515767030529122</v>
      </c>
      <c r="AX17" s="18" t="n">
        <v>0.0566021284102227</v>
      </c>
      <c r="AY17" s="18" t="n">
        <v>0.041721947667548</v>
      </c>
      <c r="AZ17" s="18" t="n">
        <v>0.0746137677474848</v>
      </c>
      <c r="BA17" s="18" t="n">
        <v>0.0812015736702234</v>
      </c>
      <c r="BB17" s="18"/>
      <c r="BC17" s="18" t="n">
        <v>0.0610508748144905</v>
      </c>
      <c r="BD17" s="18" t="n">
        <v>0.0659316110258994</v>
      </c>
      <c r="BE17" s="18" t="n">
        <v>0.0491072080173859</v>
      </c>
      <c r="BF17" s="18" t="n">
        <v>0.0541980630683768</v>
      </c>
      <c r="BG17" s="18" t="n">
        <v>0.0247512026612918</v>
      </c>
      <c r="BH17" s="18"/>
      <c r="BI17" s="18" t="n">
        <v>0.0522802542460362</v>
      </c>
    </row>
    <row r="18">
      <c r="B18" t="s">
        <v>78</v>
      </c>
      <c r="C18" s="18" t="n">
        <v>0.30766655040196</v>
      </c>
      <c r="D18" s="18" t="n">
        <v>0.331442490088123</v>
      </c>
      <c r="E18" s="18" t="n">
        <v>0.283441022204111</v>
      </c>
      <c r="F18" s="18"/>
      <c r="G18" s="18" t="n">
        <v>0.5698995827659</v>
      </c>
      <c r="H18" s="18" t="n">
        <v>0.572122833588066</v>
      </c>
      <c r="I18" s="18" t="n">
        <v>0.371722862526111</v>
      </c>
      <c r="J18" s="18" t="n">
        <v>0.205610440788661</v>
      </c>
      <c r="K18" s="18" t="n">
        <v>0.0977643536355858</v>
      </c>
      <c r="L18" s="18" t="n">
        <v>0.0883072309487283</v>
      </c>
      <c r="M18" s="18"/>
      <c r="N18" s="18" t="n">
        <v>0.367934560809452</v>
      </c>
      <c r="O18" s="18" t="n">
        <v>0.294764535832978</v>
      </c>
      <c r="P18" s="18" t="n">
        <v>0.298482294936664</v>
      </c>
      <c r="Q18" s="18" t="n">
        <v>0.268923640448757</v>
      </c>
      <c r="R18" s="18"/>
      <c r="S18" s="18" t="n">
        <v>0.466107950020093</v>
      </c>
      <c r="T18" s="18" t="n">
        <v>0.21964643725282</v>
      </c>
      <c r="U18" s="18" t="n">
        <v>0.248756180722497</v>
      </c>
      <c r="V18" s="18" t="n">
        <v>0.309584814415684</v>
      </c>
      <c r="W18" s="18" t="n">
        <v>0.372494978869045</v>
      </c>
      <c r="X18" s="18" t="n">
        <v>0.292201453851937</v>
      </c>
      <c r="Y18" s="18" t="n">
        <v>0.290395180801875</v>
      </c>
      <c r="Z18" s="18" t="n">
        <v>0.288248765009379</v>
      </c>
      <c r="AA18" s="18" t="n">
        <v>0.335920844171552</v>
      </c>
      <c r="AB18" s="18" t="n">
        <v>0.246727122788047</v>
      </c>
      <c r="AC18" s="18" t="n">
        <v>0.22670271353939</v>
      </c>
      <c r="AD18" s="18" t="n">
        <v>0.281014891208281</v>
      </c>
      <c r="AE18" s="18"/>
      <c r="AF18" s="18" t="n">
        <v>0.246805318270765</v>
      </c>
      <c r="AG18" s="18" t="n">
        <v>0.28222569745717</v>
      </c>
      <c r="AH18" s="18" t="n">
        <v>0.340298261390448</v>
      </c>
      <c r="AI18" s="18"/>
      <c r="AJ18" s="18" t="n">
        <v>0.213185650396768</v>
      </c>
      <c r="AK18" s="18" t="n">
        <v>0.405780442652002</v>
      </c>
      <c r="AL18" s="18" t="n">
        <v>0.210754898251451</v>
      </c>
      <c r="AM18" s="18" t="n">
        <v>0.365175809763835</v>
      </c>
      <c r="AN18" s="18" t="n">
        <v>0.293628326691062</v>
      </c>
      <c r="AO18" s="18"/>
      <c r="AP18" s="18" t="n">
        <v>0.230392816796757</v>
      </c>
      <c r="AQ18" s="18" t="n">
        <v>0.373938072964889</v>
      </c>
      <c r="AR18" s="18" t="n">
        <v>0.203550271269339</v>
      </c>
      <c r="AS18" s="18" t="n">
        <v>0.278918155143765</v>
      </c>
      <c r="AT18" s="18" t="n">
        <v>0.350712694117493</v>
      </c>
      <c r="AU18" s="18"/>
      <c r="AV18" s="18" t="n">
        <v>0.452820096269639</v>
      </c>
      <c r="AW18" s="18" t="n">
        <v>0.243330825475721</v>
      </c>
      <c r="AX18" s="18" t="n">
        <v>0.23025303318831</v>
      </c>
      <c r="AY18" s="18" t="n">
        <v>0.276883353906723</v>
      </c>
      <c r="AZ18" s="18" t="n">
        <v>0.399435139222098</v>
      </c>
      <c r="BA18" s="18" t="n">
        <v>0.240542017621231</v>
      </c>
      <c r="BB18" s="18"/>
      <c r="BC18" s="18" t="n">
        <v>0.190264773256701</v>
      </c>
      <c r="BD18" s="18" t="n">
        <v>0.311486848953738</v>
      </c>
      <c r="BE18" s="18" t="n">
        <v>0.355766607474448</v>
      </c>
      <c r="BF18" s="18" t="n">
        <v>0.432632953414762</v>
      </c>
      <c r="BG18" s="18" t="n">
        <v>0.542686138054315</v>
      </c>
      <c r="BH18" s="18"/>
      <c r="BI18" s="18" t="n">
        <v>0.470547273369971</v>
      </c>
    </row>
    <row r="19">
      <c r="B19" t="s">
        <v>79</v>
      </c>
      <c r="C19" s="18" t="n">
        <v>-0.249915528693789</v>
      </c>
      <c r="D19" s="18" t="n">
        <v>-0.281952451380217</v>
      </c>
      <c r="E19" s="18" t="n">
        <v>-0.217289209139587</v>
      </c>
      <c r="F19" s="18"/>
      <c r="G19" s="18" t="n">
        <v>-0.483809897087466</v>
      </c>
      <c r="H19" s="18" t="n">
        <v>-0.51313868973848</v>
      </c>
      <c r="I19" s="18" t="n">
        <v>-0.306889716461248</v>
      </c>
      <c r="J19" s="18" t="n">
        <v>-0.149362332646062</v>
      </c>
      <c r="K19" s="18" t="n">
        <v>-0.0644863434599721</v>
      </c>
      <c r="L19" s="18" t="n">
        <v>-0.0386014808065029</v>
      </c>
      <c r="M19" s="18"/>
      <c r="N19" s="18" t="n">
        <v>-0.328769494946889</v>
      </c>
      <c r="O19" s="18" t="n">
        <v>-0.240194810628181</v>
      </c>
      <c r="P19" s="18" t="n">
        <v>-0.230335869985194</v>
      </c>
      <c r="Q19" s="18" t="n">
        <v>-0.195992432872378</v>
      </c>
      <c r="R19" s="18"/>
      <c r="S19" s="18" t="n">
        <v>-0.412551265031662</v>
      </c>
      <c r="T19" s="18" t="n">
        <v>-0.138072224053252</v>
      </c>
      <c r="U19" s="18" t="n">
        <v>-0.197094936775424</v>
      </c>
      <c r="V19" s="18" t="n">
        <v>-0.254588078289133</v>
      </c>
      <c r="W19" s="18" t="n">
        <v>-0.319484807723219</v>
      </c>
      <c r="X19" s="18" t="n">
        <v>-0.23264639213133</v>
      </c>
      <c r="Y19" s="18" t="n">
        <v>-0.255562830997582</v>
      </c>
      <c r="Z19" s="18" t="n">
        <v>-0.197734770818252</v>
      </c>
      <c r="AA19" s="18" t="n">
        <v>-0.283500775772611</v>
      </c>
      <c r="AB19" s="18" t="n">
        <v>-0.186392765823434</v>
      </c>
      <c r="AC19" s="18" t="n">
        <v>-0.17348976641489</v>
      </c>
      <c r="AD19" s="18" t="n">
        <v>-0.239545263425307</v>
      </c>
      <c r="AE19" s="18"/>
      <c r="AF19" s="18" t="n">
        <v>-0.197630993279533</v>
      </c>
      <c r="AG19" s="18" t="n">
        <v>-0.247022224785554</v>
      </c>
      <c r="AH19" s="18" t="n">
        <v>-0.230216477596447</v>
      </c>
      <c r="AI19" s="18"/>
      <c r="AJ19" s="18" t="n">
        <v>-0.159657491466184</v>
      </c>
      <c r="AK19" s="18" t="n">
        <v>-0.371028034035056</v>
      </c>
      <c r="AL19" s="18" t="n">
        <v>-0.175174527518959</v>
      </c>
      <c r="AM19" s="18" t="n">
        <v>-0.335450574766518</v>
      </c>
      <c r="AN19" s="18" t="n">
        <v>-0.1984412045829</v>
      </c>
      <c r="AO19" s="18"/>
      <c r="AP19" s="18" t="n">
        <v>-0.185189772579493</v>
      </c>
      <c r="AQ19" s="18" t="n">
        <v>-0.335378746079303</v>
      </c>
      <c r="AR19" s="18" t="n">
        <v>-0.147746247592125</v>
      </c>
      <c r="AS19" s="18" t="n">
        <v>-0.238071670910917</v>
      </c>
      <c r="AT19" s="18" t="n">
        <v>-0.271769976831846</v>
      </c>
      <c r="AU19" s="18"/>
      <c r="AV19" s="18" t="n">
        <v>-0.411925804205224</v>
      </c>
      <c r="AW19" s="18" t="n">
        <v>-0.191754122422809</v>
      </c>
      <c r="AX19" s="18" t="n">
        <v>-0.173650904778088</v>
      </c>
      <c r="AY19" s="18" t="n">
        <v>-0.235161406239175</v>
      </c>
      <c r="AZ19" s="18" t="n">
        <v>-0.324821371474613</v>
      </c>
      <c r="BA19" s="18" t="n">
        <v>-0.159340443951008</v>
      </c>
      <c r="BB19" s="18"/>
      <c r="BC19" s="18" t="n">
        <v>-0.129213898442211</v>
      </c>
      <c r="BD19" s="18" t="n">
        <v>-0.245555237927839</v>
      </c>
      <c r="BE19" s="18" t="n">
        <v>-0.306659399457062</v>
      </c>
      <c r="BF19" s="18" t="n">
        <v>-0.378434890346385</v>
      </c>
      <c r="BG19" s="18" t="n">
        <v>-0.517934935393023</v>
      </c>
      <c r="BH19" s="18"/>
      <c r="BI19" s="18" t="n">
        <v>-0.418267019123935</v>
      </c>
    </row>
    <row r="2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row>
    <row r="21">
      <c r="B21" s="7" t="s">
        <v>91</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row>
    <row r="22">
      <c r="B22" s="24" t="s">
        <v>92</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row>
    <row r="23">
      <c r="B23" t="s">
        <v>84</v>
      </c>
      <c r="C23" s="18" t="n">
        <v>0.489039530382988</v>
      </c>
      <c r="D23" s="18" t="n">
        <v>0.460972046405513</v>
      </c>
      <c r="E23" s="18" t="n">
        <v>0.522627093227238</v>
      </c>
      <c r="F23" s="18"/>
      <c r="G23" s="18" t="n">
        <v>0.102951482378023</v>
      </c>
      <c r="H23" s="18" t="n">
        <v>0.268412426908753</v>
      </c>
      <c r="I23" s="18" t="n">
        <v>0.488960378647483</v>
      </c>
      <c r="J23" s="18" t="n">
        <v>0.548612566829924</v>
      </c>
      <c r="K23" s="18" t="n">
        <v>0.593439922018248</v>
      </c>
      <c r="L23" s="18" t="n">
        <v>0.825149950645613</v>
      </c>
      <c r="M23" s="18"/>
      <c r="N23" s="18" t="n">
        <v>0.47893697880611</v>
      </c>
      <c r="O23" s="18" t="n">
        <v>0.44762752029615</v>
      </c>
      <c r="P23" s="18" t="n">
        <v>0.535400831683198</v>
      </c>
      <c r="Q23" s="18" t="n">
        <v>0.465754753874146</v>
      </c>
      <c r="R23" s="18"/>
      <c r="S23" s="18" t="n">
        <v>0.330171493164629</v>
      </c>
      <c r="T23" s="18" t="n">
        <v>0.719047390623004</v>
      </c>
      <c r="U23" s="18" t="n">
        <v>0.461789338991048</v>
      </c>
      <c r="V23" s="18" t="n">
        <v>0.332594209571167</v>
      </c>
      <c r="W23" s="18" t="n">
        <v>0.643288294660224</v>
      </c>
      <c r="X23" s="18" t="n">
        <v>0.406891794022069</v>
      </c>
      <c r="Y23" s="18" t="n">
        <v>0.362298254770291</v>
      </c>
      <c r="Z23" s="18" t="n">
        <v>0.507577059279732</v>
      </c>
      <c r="AA23" s="18" t="n">
        <v>0.540861338033563</v>
      </c>
      <c r="AB23" s="18" t="n">
        <v>0.44341935537926</v>
      </c>
      <c r="AC23" s="18" t="n">
        <v>0.638109306157757</v>
      </c>
      <c r="AD23" s="18" t="n">
        <v>0.592452489724667</v>
      </c>
      <c r="AE23" s="18"/>
      <c r="AF23" s="18" t="n">
        <v>0.508250156717181</v>
      </c>
      <c r="AG23" s="18" t="n">
        <v>0.435736787211874</v>
      </c>
      <c r="AH23" s="18" t="n">
        <v>0.577994519573072</v>
      </c>
      <c r="AI23" s="18"/>
      <c r="AJ23" s="18" t="n">
        <v>0.47149094747517</v>
      </c>
      <c r="AK23" s="18" t="n">
        <v>0.478424944903665</v>
      </c>
      <c r="AL23" s="18" t="n">
        <v>0.426925164070458</v>
      </c>
      <c r="AM23" s="18" t="n">
        <v>0.484364268344731</v>
      </c>
      <c r="AN23" s="18" t="n">
        <v>0.574060274760132</v>
      </c>
      <c r="AO23" s="18"/>
      <c r="AP23" s="18" t="n">
        <v>0.506653250760577</v>
      </c>
      <c r="AQ23" s="18" t="n">
        <v>0.499316161667428</v>
      </c>
      <c r="AR23" s="18" t="n">
        <v>0.436083219912506</v>
      </c>
      <c r="AS23" s="18" t="n">
        <v>0.596952114064492</v>
      </c>
      <c r="AT23" s="18" t="n">
        <v>0.307614952843553</v>
      </c>
      <c r="AU23" s="18"/>
      <c r="AV23" s="18" t="n">
        <v>0.43313235215367</v>
      </c>
      <c r="AW23" s="18" t="n">
        <v>0.469378978856476</v>
      </c>
      <c r="AX23" s="18" t="n">
        <v>0.484068798690095</v>
      </c>
      <c r="AY23" s="18" t="n">
        <v>0.643681167538819</v>
      </c>
      <c r="AZ23" s="18" t="n">
        <v>0.433785397746676</v>
      </c>
      <c r="BA23" s="18" t="n">
        <v>0.493439405492661</v>
      </c>
      <c r="BB23" s="18"/>
      <c r="BC23" s="18" t="n">
        <v>0.436778310287472</v>
      </c>
      <c r="BD23" s="18" t="n">
        <v>0.585186914817671</v>
      </c>
      <c r="BE23" s="18" t="n">
        <v>0.455922117684714</v>
      </c>
      <c r="BF23" s="18" t="n">
        <v>0.447092897052629</v>
      </c>
      <c r="BG23" s="18" t="n">
        <v>0.529877030236414</v>
      </c>
      <c r="BH23" s="18"/>
      <c r="BI23" s="18" t="n">
        <v>0.489039530382988</v>
      </c>
    </row>
    <row r="24">
      <c r="B24" t="s">
        <v>85</v>
      </c>
      <c r="C24" s="18" t="n">
        <v>0.371515534882974</v>
      </c>
      <c r="D24" s="18" t="n">
        <v>0.399549496716747</v>
      </c>
      <c r="E24" s="18" t="n">
        <v>0.336914894311906</v>
      </c>
      <c r="F24" s="18"/>
      <c r="G24" s="18" t="n">
        <v>0.615069769835897</v>
      </c>
      <c r="H24" s="18" t="n">
        <v>0.611603669907384</v>
      </c>
      <c r="I24" s="18" t="n">
        <v>0.379274628246877</v>
      </c>
      <c r="J24" s="18" t="n">
        <v>0.320216857624225</v>
      </c>
      <c r="K24" s="18" t="n">
        <v>0.168601833868144</v>
      </c>
      <c r="L24" s="18" t="n">
        <v>0.174850049354387</v>
      </c>
      <c r="M24" s="18"/>
      <c r="N24" s="18" t="n">
        <v>0.365528187371396</v>
      </c>
      <c r="O24" s="18" t="n">
        <v>0.396813508626585</v>
      </c>
      <c r="P24" s="18" t="n">
        <v>0.314819043675626</v>
      </c>
      <c r="Q24" s="18" t="n">
        <v>0.465519083423039</v>
      </c>
      <c r="R24" s="18"/>
      <c r="S24" s="18" t="n">
        <v>0.48172255641285</v>
      </c>
      <c r="T24" s="18" t="n">
        <v>0.203798500056755</v>
      </c>
      <c r="U24" s="18" t="n">
        <v>0.373427431810258</v>
      </c>
      <c r="V24" s="18" t="n">
        <v>0.437383251391807</v>
      </c>
      <c r="W24" s="18" t="n">
        <v>0.276388805436201</v>
      </c>
      <c r="X24" s="18" t="n">
        <v>0.413051953382913</v>
      </c>
      <c r="Y24" s="18" t="n">
        <v>0.456120488085603</v>
      </c>
      <c r="Z24" s="18" t="n">
        <v>0.324380318931487</v>
      </c>
      <c r="AA24" s="18" t="n">
        <v>0.340699333042919</v>
      </c>
      <c r="AB24" s="18" t="n">
        <v>0.432739041582896</v>
      </c>
      <c r="AC24" s="18" t="n">
        <v>0.308493066937933</v>
      </c>
      <c r="AD24" s="18" t="n">
        <v>0.314218984998154</v>
      </c>
      <c r="AE24" s="18"/>
      <c r="AF24" s="18" t="n">
        <v>0.321205411896307</v>
      </c>
      <c r="AG24" s="18" t="n">
        <v>0.476047770381394</v>
      </c>
      <c r="AH24" s="18" t="n">
        <v>0.243323154197883</v>
      </c>
      <c r="AI24" s="18"/>
      <c r="AJ24" s="18" t="n">
        <v>0.374971907817018</v>
      </c>
      <c r="AK24" s="18" t="n">
        <v>0.391133433150282</v>
      </c>
      <c r="AL24" s="18" t="n">
        <v>0.444801061172927</v>
      </c>
      <c r="AM24" s="18" t="n">
        <v>0.322529554476927</v>
      </c>
      <c r="AN24" s="18" t="n">
        <v>0.320821835985732</v>
      </c>
      <c r="AO24" s="18"/>
      <c r="AP24" s="18" t="n">
        <v>0.382849213836709</v>
      </c>
      <c r="AQ24" s="18" t="n">
        <v>0.381042937019052</v>
      </c>
      <c r="AR24" s="18" t="n">
        <v>0.456286923572239</v>
      </c>
      <c r="AS24" s="18" t="n">
        <v>0.227854932136122</v>
      </c>
      <c r="AT24" s="18" t="n">
        <v>0.284779752962541</v>
      </c>
      <c r="AU24" s="18"/>
      <c r="AV24" s="18" t="n">
        <v>0.468732056337094</v>
      </c>
      <c r="AW24" s="18" t="n">
        <v>0.412013085160307</v>
      </c>
      <c r="AX24" s="18" t="n">
        <v>0.412637348771933</v>
      </c>
      <c r="AY24" s="18" t="n">
        <v>0.26023281434962</v>
      </c>
      <c r="AZ24" s="18" t="n">
        <v>0.221615310278232</v>
      </c>
      <c r="BA24" s="18" t="n">
        <v>0.186966973823616</v>
      </c>
      <c r="BB24" s="18"/>
      <c r="BC24" s="18" t="n">
        <v>0.384286932638288</v>
      </c>
      <c r="BD24" s="18" t="n">
        <v>0.269625805182123</v>
      </c>
      <c r="BE24" s="18" t="n">
        <v>0.400728141193443</v>
      </c>
      <c r="BF24" s="18" t="n">
        <v>0.434445644266809</v>
      </c>
      <c r="BG24" s="18" t="n">
        <v>0.470122969763586</v>
      </c>
      <c r="BH24" s="18"/>
      <c r="BI24" s="18" t="n">
        <v>0.371515534882974</v>
      </c>
    </row>
    <row r="25">
      <c r="B25" t="s">
        <v>86</v>
      </c>
      <c r="C25" s="18" t="n">
        <v>0.103022159077272</v>
      </c>
      <c r="D25" s="18" t="n">
        <v>0.0895027237184889</v>
      </c>
      <c r="E25" s="18" t="n">
        <v>0.118203644802556</v>
      </c>
      <c r="F25" s="18"/>
      <c r="G25" s="18" t="n">
        <v>0.281978747786081</v>
      </c>
      <c r="H25" s="18" t="n">
        <v>0.0540750122956535</v>
      </c>
      <c r="I25" s="18" t="n">
        <v>0.113503001801169</v>
      </c>
      <c r="J25" s="18" t="n">
        <v>0.0856105240858899</v>
      </c>
      <c r="K25" s="18" t="n">
        <v>0.182786814318586</v>
      </c>
      <c r="L25" s="18" t="n">
        <v>0</v>
      </c>
      <c r="M25" s="18"/>
      <c r="N25" s="18" t="n">
        <v>0.113854893435399</v>
      </c>
      <c r="O25" s="18" t="n">
        <v>0.10333807713758</v>
      </c>
      <c r="P25" s="18" t="n">
        <v>0.110664856647612</v>
      </c>
      <c r="Q25" s="18" t="n">
        <v>0.0687261627028153</v>
      </c>
      <c r="R25" s="18"/>
      <c r="S25" s="18" t="n">
        <v>0.18810595042252</v>
      </c>
      <c r="T25" s="18" t="n">
        <v>0.0771541093202407</v>
      </c>
      <c r="U25" s="18" t="n">
        <v>0.0544133633520442</v>
      </c>
      <c r="V25" s="18" t="n">
        <v>0.188444468092134</v>
      </c>
      <c r="W25" s="18" t="n">
        <v>0.0406556258181156</v>
      </c>
      <c r="X25" s="18" t="n">
        <v>0.133192884297125</v>
      </c>
      <c r="Y25" s="18" t="n">
        <v>0.138146228140034</v>
      </c>
      <c r="Z25" s="18" t="n">
        <v>0.16804262178878</v>
      </c>
      <c r="AA25" s="18" t="n">
        <v>0.0454493262235531</v>
      </c>
      <c r="AB25" s="18" t="n">
        <v>0.123841603037844</v>
      </c>
      <c r="AC25" s="18" t="n">
        <v>0.05339762690431</v>
      </c>
      <c r="AD25" s="18" t="n">
        <v>0</v>
      </c>
      <c r="AE25" s="18"/>
      <c r="AF25" s="18" t="n">
        <v>0.103921448790303</v>
      </c>
      <c r="AG25" s="18" t="n">
        <v>0.0882154424067314</v>
      </c>
      <c r="AH25" s="18" t="n">
        <v>0.130126861340829</v>
      </c>
      <c r="AI25" s="18"/>
      <c r="AJ25" s="18" t="n">
        <v>0.114161283979857</v>
      </c>
      <c r="AK25" s="18" t="n">
        <v>0.0934293607262083</v>
      </c>
      <c r="AL25" s="18" t="n">
        <v>0.128273774756615</v>
      </c>
      <c r="AM25" s="18" t="n">
        <v>0.193106177178343</v>
      </c>
      <c r="AN25" s="18" t="n">
        <v>0.0779904501236171</v>
      </c>
      <c r="AO25" s="18"/>
      <c r="AP25" s="18" t="n">
        <v>0.0893505058640289</v>
      </c>
      <c r="AQ25" s="18" t="n">
        <v>0.0950050232534771</v>
      </c>
      <c r="AR25" s="18" t="n">
        <v>0.107629856515255</v>
      </c>
      <c r="AS25" s="18" t="n">
        <v>0.118317902333346</v>
      </c>
      <c r="AT25" s="18" t="n">
        <v>0.205417095240606</v>
      </c>
      <c r="AU25" s="18"/>
      <c r="AV25" s="18" t="n">
        <v>0.0739007802417591</v>
      </c>
      <c r="AW25" s="18" t="n">
        <v>0.0968531298388672</v>
      </c>
      <c r="AX25" s="18" t="n">
        <v>0.103293852537971</v>
      </c>
      <c r="AY25" s="18" t="n">
        <v>0.08121541934414</v>
      </c>
      <c r="AZ25" s="18" t="n">
        <v>0.255250649341832</v>
      </c>
      <c r="BA25" s="18" t="n">
        <v>0.190216743704813</v>
      </c>
      <c r="BB25" s="18"/>
      <c r="BC25" s="18" t="n">
        <v>0.132372358683971</v>
      </c>
      <c r="BD25" s="18" t="n">
        <v>0.101538075892118</v>
      </c>
      <c r="BE25" s="18" t="n">
        <v>0.105859707270482</v>
      </c>
      <c r="BF25" s="18" t="n">
        <v>0.0951917910212234</v>
      </c>
      <c r="BG25" s="18" t="n">
        <v>0</v>
      </c>
      <c r="BH25" s="18"/>
      <c r="BI25" s="18" t="n">
        <v>0.103022159077272</v>
      </c>
    </row>
    <row r="26">
      <c r="B26" t="s">
        <v>87</v>
      </c>
      <c r="C26" s="18" t="n">
        <v>0.0150354153657163</v>
      </c>
      <c r="D26" s="18" t="n">
        <v>0.0155545979700367</v>
      </c>
      <c r="E26" s="18" t="n">
        <v>0.0145952471439741</v>
      </c>
      <c r="F26" s="18"/>
      <c r="G26" s="18" t="n">
        <v>0</v>
      </c>
      <c r="H26" s="18" t="n">
        <v>0.0353311702361397</v>
      </c>
      <c r="I26" s="18" t="n">
        <v>0</v>
      </c>
      <c r="J26" s="18" t="n">
        <v>0.0283074752216604</v>
      </c>
      <c r="K26" s="18" t="n">
        <v>0</v>
      </c>
      <c r="L26" s="18" t="n">
        <v>0</v>
      </c>
      <c r="M26" s="18"/>
      <c r="N26" s="18" t="n">
        <v>0.0304343204362179</v>
      </c>
      <c r="O26" s="18" t="n">
        <v>0.0177505252795167</v>
      </c>
      <c r="P26" s="18" t="n">
        <v>0</v>
      </c>
      <c r="Q26" s="18" t="n">
        <v>0</v>
      </c>
      <c r="R26" s="18"/>
      <c r="S26" s="18" t="n">
        <v>0</v>
      </c>
      <c r="T26" s="18" t="n">
        <v>0</v>
      </c>
      <c r="U26" s="18" t="n">
        <v>0</v>
      </c>
      <c r="V26" s="18" t="n">
        <v>0.041578070944892</v>
      </c>
      <c r="W26" s="18" t="n">
        <v>0</v>
      </c>
      <c r="X26" s="18" t="n">
        <v>0</v>
      </c>
      <c r="Y26" s="18" t="n">
        <v>0</v>
      </c>
      <c r="Z26" s="18" t="n">
        <v>0</v>
      </c>
      <c r="AA26" s="18" t="n">
        <v>0.0729900026999643</v>
      </c>
      <c r="AB26" s="18" t="n">
        <v>0</v>
      </c>
      <c r="AC26" s="18" t="n">
        <v>0</v>
      </c>
      <c r="AD26" s="18" t="n">
        <v>0</v>
      </c>
      <c r="AE26" s="18"/>
      <c r="AF26" s="18" t="n">
        <v>0.0351222910952149</v>
      </c>
      <c r="AG26" s="18" t="n">
        <v>0</v>
      </c>
      <c r="AH26" s="18" t="n">
        <v>0</v>
      </c>
      <c r="AI26" s="18"/>
      <c r="AJ26" s="18" t="n">
        <v>0.0204524076485526</v>
      </c>
      <c r="AK26" s="18" t="n">
        <v>0.0264129382639909</v>
      </c>
      <c r="AL26" s="18" t="n">
        <v>0</v>
      </c>
      <c r="AM26" s="18" t="n">
        <v>0</v>
      </c>
      <c r="AN26" s="18" t="n">
        <v>0</v>
      </c>
      <c r="AO26" s="18"/>
      <c r="AP26" s="18" t="n">
        <v>0.0211470295386853</v>
      </c>
      <c r="AQ26" s="18" t="n">
        <v>0.0177128157745194</v>
      </c>
      <c r="AR26" s="18" t="n">
        <v>0</v>
      </c>
      <c r="AS26" s="18" t="n">
        <v>0.0305399479609914</v>
      </c>
      <c r="AT26" s="18" t="n">
        <v>0</v>
      </c>
      <c r="AU26" s="18"/>
      <c r="AV26" s="18" t="n">
        <v>0.0242348112674776</v>
      </c>
      <c r="AW26" s="18" t="n">
        <v>0.0217548061443496</v>
      </c>
      <c r="AX26" s="18" t="n">
        <v>0</v>
      </c>
      <c r="AY26" s="18" t="n">
        <v>0</v>
      </c>
      <c r="AZ26" s="18" t="n">
        <v>0</v>
      </c>
      <c r="BA26" s="18" t="n">
        <v>0.0495401589865455</v>
      </c>
      <c r="BB26" s="18"/>
      <c r="BC26" s="18" t="n">
        <v>0.0270906859678302</v>
      </c>
      <c r="BD26" s="18" t="n">
        <v>0.0155757546819289</v>
      </c>
      <c r="BE26" s="18" t="n">
        <v>0.0115658898455128</v>
      </c>
      <c r="BF26" s="18" t="n">
        <v>0</v>
      </c>
      <c r="BG26" s="18" t="n">
        <v>0</v>
      </c>
      <c r="BH26" s="18"/>
      <c r="BI26" s="18" t="n">
        <v>0.0150354153657163</v>
      </c>
    </row>
    <row r="27">
      <c r="B27" t="s">
        <v>88</v>
      </c>
      <c r="C27" s="18" t="n">
        <v>0.00320844354692938</v>
      </c>
      <c r="D27" s="18" t="n">
        <v>0.00624194876333219</v>
      </c>
      <c r="E27" s="18" t="n">
        <v>0</v>
      </c>
      <c r="F27" s="18"/>
      <c r="G27" s="18" t="n">
        <v>0</v>
      </c>
      <c r="H27" s="18" t="n">
        <v>0</v>
      </c>
      <c r="I27" s="18" t="n">
        <v>0.00848812283723901</v>
      </c>
      <c r="J27" s="18" t="n">
        <v>0</v>
      </c>
      <c r="K27" s="18" t="n">
        <v>0</v>
      </c>
      <c r="L27" s="18" t="n">
        <v>0</v>
      </c>
      <c r="M27" s="18"/>
      <c r="N27" s="18" t="n">
        <v>0</v>
      </c>
      <c r="O27" s="18" t="n">
        <v>0</v>
      </c>
      <c r="P27" s="18" t="n">
        <v>0.0124303848719494</v>
      </c>
      <c r="Q27" s="18" t="n">
        <v>0</v>
      </c>
      <c r="R27" s="18"/>
      <c r="S27" s="18" t="n">
        <v>0</v>
      </c>
      <c r="T27" s="18" t="n">
        <v>0</v>
      </c>
      <c r="U27" s="18" t="n">
        <v>0</v>
      </c>
      <c r="V27" s="18" t="n">
        <v>0</v>
      </c>
      <c r="W27" s="18" t="n">
        <v>0</v>
      </c>
      <c r="X27" s="18" t="n">
        <v>0</v>
      </c>
      <c r="Y27" s="18" t="n">
        <v>0.0434350290040729</v>
      </c>
      <c r="Z27" s="18" t="n">
        <v>0</v>
      </c>
      <c r="AA27" s="18" t="n">
        <v>0</v>
      </c>
      <c r="AB27" s="18" t="n">
        <v>0</v>
      </c>
      <c r="AC27" s="18" t="n">
        <v>0</v>
      </c>
      <c r="AD27" s="18" t="n">
        <v>0</v>
      </c>
      <c r="AE27" s="18"/>
      <c r="AF27" s="18" t="n">
        <v>0.00749483040387216</v>
      </c>
      <c r="AG27" s="18" t="n">
        <v>0</v>
      </c>
      <c r="AH27" s="18" t="n">
        <v>0</v>
      </c>
      <c r="AI27" s="18"/>
      <c r="AJ27" s="18" t="n">
        <v>0</v>
      </c>
      <c r="AK27" s="18" t="n">
        <v>0.0105993229558538</v>
      </c>
      <c r="AL27" s="18" t="n">
        <v>0</v>
      </c>
      <c r="AM27" s="18" t="n">
        <v>0</v>
      </c>
      <c r="AN27" s="18" t="n">
        <v>0</v>
      </c>
      <c r="AO27" s="18"/>
      <c r="AP27" s="18" t="n">
        <v>0</v>
      </c>
      <c r="AQ27" s="18" t="n">
        <v>0</v>
      </c>
      <c r="AR27" s="18" t="n">
        <v>0</v>
      </c>
      <c r="AS27" s="18" t="n">
        <v>0</v>
      </c>
      <c r="AT27" s="18" t="n">
        <v>0.0930555789742446</v>
      </c>
      <c r="AU27" s="18"/>
      <c r="AV27" s="18" t="n">
        <v>0</v>
      </c>
      <c r="AW27" s="18" t="n">
        <v>0</v>
      </c>
      <c r="AX27" s="18" t="n">
        <v>0</v>
      </c>
      <c r="AY27" s="18" t="n">
        <v>0</v>
      </c>
      <c r="AZ27" s="18" t="n">
        <v>0</v>
      </c>
      <c r="BA27" s="18" t="n">
        <v>0.0404445799266259</v>
      </c>
      <c r="BB27" s="18"/>
      <c r="BC27" s="18" t="n">
        <v>0</v>
      </c>
      <c r="BD27" s="18" t="n">
        <v>0</v>
      </c>
      <c r="BE27" s="18" t="n">
        <v>0.0119313898751977</v>
      </c>
      <c r="BF27" s="18" t="n">
        <v>0</v>
      </c>
      <c r="BG27" s="18" t="n">
        <v>0</v>
      </c>
      <c r="BH27" s="18"/>
      <c r="BI27" s="18" t="n">
        <v>0.00320844354692938</v>
      </c>
    </row>
    <row r="28">
      <c r="B28" t="s">
        <v>77</v>
      </c>
      <c r="C28" s="18" t="n">
        <v>0.0181789167441203</v>
      </c>
      <c r="D28" s="18" t="n">
        <v>0.0281791864258824</v>
      </c>
      <c r="E28" s="18" t="n">
        <v>0.00765912051432614</v>
      </c>
      <c r="F28" s="18"/>
      <c r="G28" s="18" t="n">
        <v>0</v>
      </c>
      <c r="H28" s="18" t="n">
        <v>0.0305777206520698</v>
      </c>
      <c r="I28" s="18" t="n">
        <v>0.00977386846723266</v>
      </c>
      <c r="J28" s="18" t="n">
        <v>0.0172525762383004</v>
      </c>
      <c r="K28" s="18" t="n">
        <v>0.055171429795022</v>
      </c>
      <c r="L28" s="18" t="n">
        <v>0</v>
      </c>
      <c r="M28" s="18"/>
      <c r="N28" s="18" t="n">
        <v>0.0112456199508769</v>
      </c>
      <c r="O28" s="18" t="n">
        <v>0.0344703686601688</v>
      </c>
      <c r="P28" s="18" t="n">
        <v>0.0266848831216141</v>
      </c>
      <c r="Q28" s="18" t="n">
        <v>0</v>
      </c>
      <c r="R28" s="18"/>
      <c r="S28" s="18" t="n">
        <v>0</v>
      </c>
      <c r="T28" s="18" t="n">
        <v>0</v>
      </c>
      <c r="U28" s="18" t="n">
        <v>0.11036986584665</v>
      </c>
      <c r="V28" s="18" t="n">
        <v>0</v>
      </c>
      <c r="W28" s="18" t="n">
        <v>0.0396672740854587</v>
      </c>
      <c r="X28" s="18" t="n">
        <v>0.0468633682978937</v>
      </c>
      <c r="Y28" s="18" t="n">
        <v>0</v>
      </c>
      <c r="Z28" s="18" t="n">
        <v>0</v>
      </c>
      <c r="AA28" s="18" t="n">
        <v>0</v>
      </c>
      <c r="AB28" s="18" t="n">
        <v>0</v>
      </c>
      <c r="AC28" s="18" t="n">
        <v>0</v>
      </c>
      <c r="AD28" s="18" t="n">
        <v>0.0933285252771789</v>
      </c>
      <c r="AE28" s="18"/>
      <c r="AF28" s="18" t="n">
        <v>0.0240058610971226</v>
      </c>
      <c r="AG28" s="18" t="n">
        <v>0</v>
      </c>
      <c r="AH28" s="18" t="n">
        <v>0.0485554648882157</v>
      </c>
      <c r="AI28" s="18"/>
      <c r="AJ28" s="18" t="n">
        <v>0.0189234530794023</v>
      </c>
      <c r="AK28" s="18" t="n">
        <v>0</v>
      </c>
      <c r="AL28" s="18" t="n">
        <v>0</v>
      </c>
      <c r="AM28" s="18" t="n">
        <v>0</v>
      </c>
      <c r="AN28" s="18" t="n">
        <v>0.0271274391305192</v>
      </c>
      <c r="AO28" s="18"/>
      <c r="AP28" s="18" t="n">
        <v>0</v>
      </c>
      <c r="AQ28" s="18" t="n">
        <v>0.00692306228552316</v>
      </c>
      <c r="AR28" s="18" t="n">
        <v>0</v>
      </c>
      <c r="AS28" s="18" t="n">
        <v>0.0263351035050489</v>
      </c>
      <c r="AT28" s="18" t="n">
        <v>0.109132619979055</v>
      </c>
      <c r="AU28" s="18"/>
      <c r="AV28" s="18" t="n">
        <v>0</v>
      </c>
      <c r="AW28" s="18" t="n">
        <v>0</v>
      </c>
      <c r="AX28" s="18" t="n">
        <v>0</v>
      </c>
      <c r="AY28" s="18" t="n">
        <v>0.0148705987674208</v>
      </c>
      <c r="AZ28" s="18" t="n">
        <v>0.0893486426332602</v>
      </c>
      <c r="BA28" s="18" t="n">
        <v>0.0393921380657383</v>
      </c>
      <c r="BB28" s="18"/>
      <c r="BC28" s="18" t="n">
        <v>0.0194717124224388</v>
      </c>
      <c r="BD28" s="18" t="n">
        <v>0.0280734494261593</v>
      </c>
      <c r="BE28" s="18" t="n">
        <v>0.0139927541306502</v>
      </c>
      <c r="BF28" s="18" t="n">
        <v>0.0232696676593394</v>
      </c>
      <c r="BG28" s="18" t="n">
        <v>0</v>
      </c>
      <c r="BH28" s="18"/>
      <c r="BI28" s="18" t="n">
        <v>0.0181789167441203</v>
      </c>
    </row>
    <row r="29">
      <c r="B29" t="s">
        <v>89</v>
      </c>
      <c r="C29" s="18" t="n">
        <v>0.860555065265962</v>
      </c>
      <c r="D29" s="18" t="n">
        <v>0.86052154312226</v>
      </c>
      <c r="E29" s="18" t="n">
        <v>0.859541987539144</v>
      </c>
      <c r="F29" s="18"/>
      <c r="G29" s="18" t="n">
        <v>0.718021252213919</v>
      </c>
      <c r="H29" s="18" t="n">
        <v>0.880016096816137</v>
      </c>
      <c r="I29" s="18" t="n">
        <v>0.868235006894359</v>
      </c>
      <c r="J29" s="18" t="n">
        <v>0.868829424454149</v>
      </c>
      <c r="K29" s="18" t="n">
        <v>0.762041755886392</v>
      </c>
      <c r="L29" s="18" t="n">
        <v>1</v>
      </c>
      <c r="M29" s="18"/>
      <c r="N29" s="18" t="n">
        <v>0.844465166177506</v>
      </c>
      <c r="O29" s="18" t="n">
        <v>0.844441028922734</v>
      </c>
      <c r="P29" s="18" t="n">
        <v>0.850219875358824</v>
      </c>
      <c r="Q29" s="18" t="n">
        <v>0.931273837297185</v>
      </c>
      <c r="R29" s="18"/>
      <c r="S29" s="18" t="n">
        <v>0.81189404957748</v>
      </c>
      <c r="T29" s="18" t="n">
        <v>0.922845890679759</v>
      </c>
      <c r="U29" s="18" t="n">
        <v>0.835216770801306</v>
      </c>
      <c r="V29" s="18" t="n">
        <v>0.769977460962974</v>
      </c>
      <c r="W29" s="18" t="n">
        <v>0.919677100096426</v>
      </c>
      <c r="X29" s="18" t="n">
        <v>0.819943747404982</v>
      </c>
      <c r="Y29" s="18" t="n">
        <v>0.818418742855894</v>
      </c>
      <c r="Z29" s="18" t="n">
        <v>0.83195737821122</v>
      </c>
      <c r="AA29" s="18" t="n">
        <v>0.881560671076483</v>
      </c>
      <c r="AB29" s="18" t="n">
        <v>0.876158396962156</v>
      </c>
      <c r="AC29" s="18" t="n">
        <v>0.94660237309569</v>
      </c>
      <c r="AD29" s="18" t="n">
        <v>0.906671474722821</v>
      </c>
      <c r="AE29" s="18"/>
      <c r="AF29" s="18" t="n">
        <v>0.829455568613487</v>
      </c>
      <c r="AG29" s="18" t="n">
        <v>0.911784557593269</v>
      </c>
      <c r="AH29" s="18" t="n">
        <v>0.821317673770955</v>
      </c>
      <c r="AI29" s="18"/>
      <c r="AJ29" s="18" t="n">
        <v>0.846462855292188</v>
      </c>
      <c r="AK29" s="18" t="n">
        <v>0.869558378053947</v>
      </c>
      <c r="AL29" s="18" t="n">
        <v>0.871726225243385</v>
      </c>
      <c r="AM29" s="18" t="n">
        <v>0.806893822821657</v>
      </c>
      <c r="AN29" s="18" t="n">
        <v>0.894882110745864</v>
      </c>
      <c r="AO29" s="18"/>
      <c r="AP29" s="18" t="n">
        <v>0.889502464597286</v>
      </c>
      <c r="AQ29" s="18" t="n">
        <v>0.88035909868648</v>
      </c>
      <c r="AR29" s="18" t="n">
        <v>0.892370143484745</v>
      </c>
      <c r="AS29" s="18" t="n">
        <v>0.824807046200614</v>
      </c>
      <c r="AT29" s="18" t="n">
        <v>0.592394705806094</v>
      </c>
      <c r="AU29" s="18"/>
      <c r="AV29" s="18" t="n">
        <v>0.901864408490763</v>
      </c>
      <c r="AW29" s="18" t="n">
        <v>0.881392064016783</v>
      </c>
      <c r="AX29" s="18" t="n">
        <v>0.896706147462028</v>
      </c>
      <c r="AY29" s="18" t="n">
        <v>0.903913981888439</v>
      </c>
      <c r="AZ29" s="18" t="n">
        <v>0.655400708024907</v>
      </c>
      <c r="BA29" s="18" t="n">
        <v>0.680406379316277</v>
      </c>
      <c r="BB29" s="18"/>
      <c r="BC29" s="18" t="n">
        <v>0.82106524292576</v>
      </c>
      <c r="BD29" s="18" t="n">
        <v>0.854812719999794</v>
      </c>
      <c r="BE29" s="18" t="n">
        <v>0.856650258878157</v>
      </c>
      <c r="BF29" s="18" t="n">
        <v>0.881538541319437</v>
      </c>
      <c r="BG29" s="18" t="n">
        <v>1</v>
      </c>
      <c r="BH29" s="18"/>
      <c r="BI29" s="18" t="n">
        <v>0.860555065265962</v>
      </c>
    </row>
    <row r="30">
      <c r="B30" t="s">
        <v>90</v>
      </c>
      <c r="C30" s="18" t="n">
        <v>0.0182438589126457</v>
      </c>
      <c r="D30" s="18" t="n">
        <v>0.0217965467333689</v>
      </c>
      <c r="E30" s="18" t="n">
        <v>0.0145952471439741</v>
      </c>
      <c r="F30" s="18"/>
      <c r="G30" s="18" t="n">
        <v>0</v>
      </c>
      <c r="H30" s="18" t="n">
        <v>0.0353311702361397</v>
      </c>
      <c r="I30" s="18" t="n">
        <v>0.00848812283723901</v>
      </c>
      <c r="J30" s="18" t="n">
        <v>0.0283074752216604</v>
      </c>
      <c r="K30" s="18" t="n">
        <v>0</v>
      </c>
      <c r="L30" s="18" t="n">
        <v>0</v>
      </c>
      <c r="M30" s="18"/>
      <c r="N30" s="18" t="n">
        <v>0.0304343204362179</v>
      </c>
      <c r="O30" s="18" t="n">
        <v>0.0177505252795167</v>
      </c>
      <c r="P30" s="18" t="n">
        <v>0.0124303848719494</v>
      </c>
      <c r="Q30" s="18" t="n">
        <v>0</v>
      </c>
      <c r="R30" s="18"/>
      <c r="S30" s="18" t="n">
        <v>0</v>
      </c>
      <c r="T30" s="18" t="n">
        <v>0</v>
      </c>
      <c r="U30" s="18" t="n">
        <v>0</v>
      </c>
      <c r="V30" s="18" t="n">
        <v>0.041578070944892</v>
      </c>
      <c r="W30" s="18" t="n">
        <v>0</v>
      </c>
      <c r="X30" s="18" t="n">
        <v>0</v>
      </c>
      <c r="Y30" s="18" t="n">
        <v>0.0434350290040729</v>
      </c>
      <c r="Z30" s="18" t="n">
        <v>0</v>
      </c>
      <c r="AA30" s="18" t="n">
        <v>0.0729900026999643</v>
      </c>
      <c r="AB30" s="18" t="n">
        <v>0</v>
      </c>
      <c r="AC30" s="18" t="n">
        <v>0</v>
      </c>
      <c r="AD30" s="18" t="n">
        <v>0</v>
      </c>
      <c r="AE30" s="18"/>
      <c r="AF30" s="18" t="n">
        <v>0.0426171214990871</v>
      </c>
      <c r="AG30" s="18" t="n">
        <v>0</v>
      </c>
      <c r="AH30" s="18" t="n">
        <v>0</v>
      </c>
      <c r="AI30" s="18"/>
      <c r="AJ30" s="18" t="n">
        <v>0.0204524076485526</v>
      </c>
      <c r="AK30" s="18" t="n">
        <v>0.0370122612198447</v>
      </c>
      <c r="AL30" s="18" t="n">
        <v>0</v>
      </c>
      <c r="AM30" s="18" t="n">
        <v>0</v>
      </c>
      <c r="AN30" s="18" t="n">
        <v>0</v>
      </c>
      <c r="AO30" s="18"/>
      <c r="AP30" s="18" t="n">
        <v>0.0211470295386853</v>
      </c>
      <c r="AQ30" s="18" t="n">
        <v>0.0177128157745194</v>
      </c>
      <c r="AR30" s="18" t="n">
        <v>0</v>
      </c>
      <c r="AS30" s="18" t="n">
        <v>0.0305399479609914</v>
      </c>
      <c r="AT30" s="18" t="n">
        <v>0.0930555789742446</v>
      </c>
      <c r="AU30" s="18"/>
      <c r="AV30" s="18" t="n">
        <v>0.0242348112674776</v>
      </c>
      <c r="AW30" s="18" t="n">
        <v>0.0217548061443496</v>
      </c>
      <c r="AX30" s="18" t="n">
        <v>0</v>
      </c>
      <c r="AY30" s="18" t="n">
        <v>0</v>
      </c>
      <c r="AZ30" s="18" t="n">
        <v>0</v>
      </c>
      <c r="BA30" s="18" t="n">
        <v>0.0899847389131713</v>
      </c>
      <c r="BB30" s="18"/>
      <c r="BC30" s="18" t="n">
        <v>0.0270906859678302</v>
      </c>
      <c r="BD30" s="18" t="n">
        <v>0.0155757546819289</v>
      </c>
      <c r="BE30" s="18" t="n">
        <v>0.0234972797207105</v>
      </c>
      <c r="BF30" s="18" t="n">
        <v>0</v>
      </c>
      <c r="BG30" s="18" t="n">
        <v>0</v>
      </c>
      <c r="BH30" s="18"/>
      <c r="BI30" s="18" t="n">
        <v>0.0182438589126457</v>
      </c>
    </row>
    <row r="31">
      <c r="B31" t="s">
        <v>79</v>
      </c>
      <c r="C31" s="18" t="n">
        <v>0.842311206353316</v>
      </c>
      <c r="D31" s="18" t="n">
        <v>0.838724996388891</v>
      </c>
      <c r="E31" s="18" t="n">
        <v>0.84494674039517</v>
      </c>
      <c r="F31" s="18"/>
      <c r="G31" s="18" t="n">
        <v>0.718021252213919</v>
      </c>
      <c r="H31" s="18" t="n">
        <v>0.844684926579997</v>
      </c>
      <c r="I31" s="18" t="n">
        <v>0.85974688405712</v>
      </c>
      <c r="J31" s="18" t="n">
        <v>0.840521949232489</v>
      </c>
      <c r="K31" s="18" t="n">
        <v>0.762041755886392</v>
      </c>
      <c r="L31" s="18" t="n">
        <v>1</v>
      </c>
      <c r="M31" s="18"/>
      <c r="N31" s="18" t="n">
        <v>0.814030845741288</v>
      </c>
      <c r="O31" s="18" t="n">
        <v>0.826690503643218</v>
      </c>
      <c r="P31" s="18" t="n">
        <v>0.837789490486875</v>
      </c>
      <c r="Q31" s="18" t="n">
        <v>0.931273837297185</v>
      </c>
      <c r="R31" s="18"/>
      <c r="S31" s="18" t="n">
        <v>0.81189404957748</v>
      </c>
      <c r="T31" s="18" t="n">
        <v>0.922845890679759</v>
      </c>
      <c r="U31" s="18" t="n">
        <v>0.835216770801306</v>
      </c>
      <c r="V31" s="18" t="n">
        <v>0.728399390018082</v>
      </c>
      <c r="W31" s="18" t="n">
        <v>0.919677100096426</v>
      </c>
      <c r="X31" s="18" t="n">
        <v>0.819943747404982</v>
      </c>
      <c r="Y31" s="18" t="n">
        <v>0.774983713851821</v>
      </c>
      <c r="Z31" s="18" t="n">
        <v>0.83195737821122</v>
      </c>
      <c r="AA31" s="18" t="n">
        <v>0.808570668376518</v>
      </c>
      <c r="AB31" s="18" t="n">
        <v>0.876158396962156</v>
      </c>
      <c r="AC31" s="18" t="n">
        <v>0.94660237309569</v>
      </c>
      <c r="AD31" s="18" t="n">
        <v>0.906671474722821</v>
      </c>
      <c r="AE31" s="18"/>
      <c r="AF31" s="18" t="n">
        <v>0.7868384471144</v>
      </c>
      <c r="AG31" s="18" t="n">
        <v>0.911784557593269</v>
      </c>
      <c r="AH31" s="18" t="n">
        <v>0.821317673770955</v>
      </c>
      <c r="AI31" s="18"/>
      <c r="AJ31" s="18" t="n">
        <v>0.826010447643635</v>
      </c>
      <c r="AK31" s="18" t="n">
        <v>0.832546116834102</v>
      </c>
      <c r="AL31" s="18" t="n">
        <v>0.871726225243385</v>
      </c>
      <c r="AM31" s="18" t="n">
        <v>0.806893822821657</v>
      </c>
      <c r="AN31" s="18" t="n">
        <v>0.894882110745864</v>
      </c>
      <c r="AO31" s="18"/>
      <c r="AP31" s="18" t="n">
        <v>0.868355435058601</v>
      </c>
      <c r="AQ31" s="18" t="n">
        <v>0.862646282911961</v>
      </c>
      <c r="AR31" s="18" t="n">
        <v>0.892370143484745</v>
      </c>
      <c r="AS31" s="18" t="n">
        <v>0.794267098239622</v>
      </c>
      <c r="AT31" s="18" t="n">
        <v>0.49933912683185</v>
      </c>
      <c r="AU31" s="18"/>
      <c r="AV31" s="18" t="n">
        <v>0.877629597223286</v>
      </c>
      <c r="AW31" s="18" t="n">
        <v>0.859637257872434</v>
      </c>
      <c r="AX31" s="18" t="n">
        <v>0.896706147462028</v>
      </c>
      <c r="AY31" s="18" t="n">
        <v>0.903913981888439</v>
      </c>
      <c r="AZ31" s="18" t="n">
        <v>0.655400708024907</v>
      </c>
      <c r="BA31" s="18" t="n">
        <v>0.590421640403106</v>
      </c>
      <c r="BB31" s="18"/>
      <c r="BC31" s="18" t="n">
        <v>0.79397455695793</v>
      </c>
      <c r="BD31" s="18" t="n">
        <v>0.839236965317865</v>
      </c>
      <c r="BE31" s="18" t="n">
        <v>0.833152979157447</v>
      </c>
      <c r="BF31" s="18" t="n">
        <v>0.881538541319437</v>
      </c>
      <c r="BG31" s="18" t="n">
        <v>1</v>
      </c>
      <c r="BH31" s="18"/>
      <c r="BI31" s="18" t="n">
        <v>0.842311206353316</v>
      </c>
    </row>
    <row r="32">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row>
    <row r="33">
      <c r="B33" s="7" t="s">
        <v>93</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row>
    <row r="34">
      <c r="B34" s="24" t="s">
        <v>92</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row>
    <row r="35">
      <c r="B35" t="s">
        <v>84</v>
      </c>
      <c r="C35" s="18" t="n">
        <v>0.540860734805509</v>
      </c>
      <c r="D35" s="18" t="n">
        <v>0.523283897321064</v>
      </c>
      <c r="E35" s="18" t="n">
        <v>0.556137729776207</v>
      </c>
      <c r="F35" s="18"/>
      <c r="G35" s="18" t="n">
        <v>0.455893720395912</v>
      </c>
      <c r="H35" s="18" t="n">
        <v>0.388128325620684</v>
      </c>
      <c r="I35" s="18" t="n">
        <v>0.55092011382672</v>
      </c>
      <c r="J35" s="18" t="n">
        <v>0.537859801224926</v>
      </c>
      <c r="K35" s="18" t="n">
        <v>0.662812220330047</v>
      </c>
      <c r="L35" s="18" t="n">
        <v>1</v>
      </c>
      <c r="M35" s="18"/>
      <c r="N35" s="18" t="n">
        <v>0.630018884755785</v>
      </c>
      <c r="O35" s="18" t="n">
        <v>0.504252392384874</v>
      </c>
      <c r="P35" s="18" t="n">
        <v>0.435365259730814</v>
      </c>
      <c r="Q35" s="18" t="n">
        <v>0.551455297102309</v>
      </c>
      <c r="R35" s="18"/>
      <c r="S35" s="18" t="n">
        <v>0.639769109733774</v>
      </c>
      <c r="T35" s="18" t="n">
        <v>0.659454542341718</v>
      </c>
      <c r="U35" s="18" t="n">
        <v>0.261268072633514</v>
      </c>
      <c r="V35" s="18" t="n">
        <v>0.423426644982572</v>
      </c>
      <c r="W35" s="18" t="n">
        <v>0.608789660343054</v>
      </c>
      <c r="X35" s="18" t="n">
        <v>0.2512185949063</v>
      </c>
      <c r="Y35" s="18" t="n">
        <v>0.497673578371449</v>
      </c>
      <c r="Z35" s="18" t="n">
        <v>0.662919292368439</v>
      </c>
      <c r="AA35" s="18" t="n">
        <v>0.566251264421486</v>
      </c>
      <c r="AB35" s="18" t="n">
        <v>0.558872605043739</v>
      </c>
      <c r="AC35" s="18" t="n">
        <v>0.643224604755232</v>
      </c>
      <c r="AD35" s="18" t="n">
        <v>0.686508840103979</v>
      </c>
      <c r="AE35" s="18"/>
      <c r="AF35" s="18" t="n">
        <v>0.477978310341835</v>
      </c>
      <c r="AG35" s="18" t="n">
        <v>0.540171338108415</v>
      </c>
      <c r="AH35" s="18" t="n">
        <v>0.67913234182067</v>
      </c>
      <c r="AI35" s="18"/>
      <c r="AJ35" s="18" t="n">
        <v>0.525040665315162</v>
      </c>
      <c r="AK35" s="18" t="n">
        <v>0.464184932479083</v>
      </c>
      <c r="AL35" s="18" t="n">
        <v>0.566614855334119</v>
      </c>
      <c r="AM35" s="18" t="n">
        <v>0.484364268344731</v>
      </c>
      <c r="AN35" s="18" t="n">
        <v>0.638387297414363</v>
      </c>
      <c r="AO35" s="18"/>
      <c r="AP35" s="18" t="n">
        <v>0.650324503740664</v>
      </c>
      <c r="AQ35" s="18" t="n">
        <v>0.494862705596861</v>
      </c>
      <c r="AR35" s="18" t="n">
        <v>0.448520680578091</v>
      </c>
      <c r="AS35" s="18" t="n">
        <v>0.559240376864848</v>
      </c>
      <c r="AT35" s="18" t="n">
        <v>0.475753703256675</v>
      </c>
      <c r="AU35" s="18"/>
      <c r="AV35" s="18" t="n">
        <v>0.490027935546492</v>
      </c>
      <c r="AW35" s="18" t="n">
        <v>0.687402244586492</v>
      </c>
      <c r="AX35" s="18" t="n">
        <v>0.444268143191058</v>
      </c>
      <c r="AY35" s="18" t="n">
        <v>0.581883523764959</v>
      </c>
      <c r="AZ35" s="18" t="n">
        <v>0.407743727068052</v>
      </c>
      <c r="BA35" s="18" t="n">
        <v>0.501665498030415</v>
      </c>
      <c r="BB35" s="18"/>
      <c r="BC35" s="18" t="n">
        <v>0.389366089974954</v>
      </c>
      <c r="BD35" s="18" t="n">
        <v>0.461397149883694</v>
      </c>
      <c r="BE35" s="18" t="n">
        <v>0.596226757255316</v>
      </c>
      <c r="BF35" s="18" t="n">
        <v>0.713842545985944</v>
      </c>
      <c r="BG35" s="18" t="n">
        <v>0.661140651776139</v>
      </c>
      <c r="BH35" s="18"/>
      <c r="BI35" s="18" t="n">
        <v>0.540860734805509</v>
      </c>
    </row>
    <row r="36">
      <c r="B36" t="s">
        <v>85</v>
      </c>
      <c r="C36" s="18" t="n">
        <v>0.319245875365236</v>
      </c>
      <c r="D36" s="18" t="n">
        <v>0.32406445000965</v>
      </c>
      <c r="E36" s="18" t="n">
        <v>0.316512214941939</v>
      </c>
      <c r="F36" s="18"/>
      <c r="G36" s="18" t="n">
        <v>0.400985572379491</v>
      </c>
      <c r="H36" s="18" t="n">
        <v>0.416323033620427</v>
      </c>
      <c r="I36" s="18" t="n">
        <v>0.305990652304546</v>
      </c>
      <c r="J36" s="18" t="n">
        <v>0.308286785511215</v>
      </c>
      <c r="K36" s="18" t="n">
        <v>0.337187779669953</v>
      </c>
      <c r="L36" s="18" t="n">
        <v>0</v>
      </c>
      <c r="M36" s="18"/>
      <c r="N36" s="18" t="n">
        <v>0.260102488169228</v>
      </c>
      <c r="O36" s="18" t="n">
        <v>0.342672462105861</v>
      </c>
      <c r="P36" s="18" t="n">
        <v>0.378438119062687</v>
      </c>
      <c r="Q36" s="18" t="n">
        <v>0.348288598595081</v>
      </c>
      <c r="R36" s="18"/>
      <c r="S36" s="18" t="n">
        <v>0.253117410964512</v>
      </c>
      <c r="T36" s="18" t="n">
        <v>0.296747736758592</v>
      </c>
      <c r="U36" s="18" t="n">
        <v>0.573948698167792</v>
      </c>
      <c r="V36" s="18" t="n">
        <v>0.279093272494542</v>
      </c>
      <c r="W36" s="18" t="n">
        <v>0.306567048644319</v>
      </c>
      <c r="X36" s="18" t="n">
        <v>0.495871633384069</v>
      </c>
      <c r="Y36" s="18" t="n">
        <v>0.360546896658031</v>
      </c>
      <c r="Z36" s="18" t="n">
        <v>0.0817041768833363</v>
      </c>
      <c r="AA36" s="18" t="n">
        <v>0.363709778094256</v>
      </c>
      <c r="AB36" s="18" t="n">
        <v>0.27726851204502</v>
      </c>
      <c r="AC36" s="18" t="n">
        <v>0.202716521180841</v>
      </c>
      <c r="AD36" s="18" t="n">
        <v>0.200711354220644</v>
      </c>
      <c r="AE36" s="18"/>
      <c r="AF36" s="18" t="n">
        <v>0.339503242108797</v>
      </c>
      <c r="AG36" s="18" t="n">
        <v>0.34533654852583</v>
      </c>
      <c r="AH36" s="18" t="n">
        <v>0.212196774948622</v>
      </c>
      <c r="AI36" s="18"/>
      <c r="AJ36" s="18" t="n">
        <v>0.316044003854976</v>
      </c>
      <c r="AK36" s="18" t="n">
        <v>0.40838290885055</v>
      </c>
      <c r="AL36" s="18" t="n">
        <v>0.368149355637126</v>
      </c>
      <c r="AM36" s="18" t="n">
        <v>0.139942243412092</v>
      </c>
      <c r="AN36" s="18" t="n">
        <v>0.231250419420423</v>
      </c>
      <c r="AO36" s="18"/>
      <c r="AP36" s="18" t="n">
        <v>0.193813954179313</v>
      </c>
      <c r="AQ36" s="18" t="n">
        <v>0.380053956768398</v>
      </c>
      <c r="AR36" s="18" t="n">
        <v>0.391040581271306</v>
      </c>
      <c r="AS36" s="18" t="n">
        <v>0.277126132740347</v>
      </c>
      <c r="AT36" s="18" t="n">
        <v>0.309111495221632</v>
      </c>
      <c r="AU36" s="18"/>
      <c r="AV36" s="18" t="n">
        <v>0.398903708817426</v>
      </c>
      <c r="AW36" s="18" t="n">
        <v>0.176086096668306</v>
      </c>
      <c r="AX36" s="18" t="n">
        <v>0.444936523088825</v>
      </c>
      <c r="AY36" s="18" t="n">
        <v>0.288276049444696</v>
      </c>
      <c r="AZ36" s="18" t="n">
        <v>0.415394151704598</v>
      </c>
      <c r="BA36" s="18" t="n">
        <v>0.225389483734742</v>
      </c>
      <c r="BB36" s="18"/>
      <c r="BC36" s="18" t="n">
        <v>0.397712900396466</v>
      </c>
      <c r="BD36" s="18" t="n">
        <v>0.377161168358644</v>
      </c>
      <c r="BE36" s="18" t="n">
        <v>0.304525153178739</v>
      </c>
      <c r="BF36" s="18" t="n">
        <v>0.208818790159622</v>
      </c>
      <c r="BG36" s="18" t="n">
        <v>0.338859348223861</v>
      </c>
      <c r="BH36" s="18"/>
      <c r="BI36" s="18" t="n">
        <v>0.319245875365236</v>
      </c>
    </row>
    <row r="37">
      <c r="B37" t="s">
        <v>86</v>
      </c>
      <c r="C37" s="18" t="n">
        <v>0.0936705856560619</v>
      </c>
      <c r="D37" s="18" t="n">
        <v>0.0976803082001166</v>
      </c>
      <c r="E37" s="18" t="n">
        <v>0.0901022498553861</v>
      </c>
      <c r="F37" s="18"/>
      <c r="G37" s="18" t="n">
        <v>0.143120707224596</v>
      </c>
      <c r="H37" s="18" t="n">
        <v>0.10012517173343</v>
      </c>
      <c r="I37" s="18" t="n">
        <v>0.0954542105810118</v>
      </c>
      <c r="J37" s="18" t="n">
        <v>0.110218415363145</v>
      </c>
      <c r="K37" s="18" t="n">
        <v>0</v>
      </c>
      <c r="L37" s="18" t="n">
        <v>0</v>
      </c>
      <c r="M37" s="18"/>
      <c r="N37" s="18" t="n">
        <v>0.0789181021970012</v>
      </c>
      <c r="O37" s="18" t="n">
        <v>0.0839307255969855</v>
      </c>
      <c r="P37" s="18" t="n">
        <v>0.107047067926781</v>
      </c>
      <c r="Q37" s="18" t="n">
        <v>0.100256104302611</v>
      </c>
      <c r="R37" s="18"/>
      <c r="S37" s="18" t="n">
        <v>0.107113479301714</v>
      </c>
      <c r="T37" s="18" t="n">
        <v>0.0437977208996895</v>
      </c>
      <c r="U37" s="18" t="n">
        <v>0</v>
      </c>
      <c r="V37" s="18" t="n">
        <v>0.204749196351279</v>
      </c>
      <c r="W37" s="18" t="n">
        <v>0</v>
      </c>
      <c r="X37" s="18" t="n">
        <v>0.206046403411737</v>
      </c>
      <c r="Y37" s="18" t="n">
        <v>0.0918865650120766</v>
      </c>
      <c r="Z37" s="18" t="n">
        <v>0.255376530748224</v>
      </c>
      <c r="AA37" s="18" t="n">
        <v>0.0434283314554456</v>
      </c>
      <c r="AB37" s="18" t="n">
        <v>0.16385888291124</v>
      </c>
      <c r="AC37" s="18" t="n">
        <v>0</v>
      </c>
      <c r="AD37" s="18" t="n">
        <v>0.112779805675377</v>
      </c>
      <c r="AE37" s="18"/>
      <c r="AF37" s="18" t="n">
        <v>0.0999538919650981</v>
      </c>
      <c r="AG37" s="18" t="n">
        <v>0.114492113365755</v>
      </c>
      <c r="AH37" s="18" t="n">
        <v>0.0418316975297078</v>
      </c>
      <c r="AI37" s="18"/>
      <c r="AJ37" s="18" t="n">
        <v>0.118991856820291</v>
      </c>
      <c r="AK37" s="18" t="n">
        <v>0.0801349576898781</v>
      </c>
      <c r="AL37" s="18" t="n">
        <v>0.0652357890287557</v>
      </c>
      <c r="AM37" s="18" t="n">
        <v>0.193106177178343</v>
      </c>
      <c r="AN37" s="18" t="n">
        <v>0.076566404722284</v>
      </c>
      <c r="AO37" s="18"/>
      <c r="AP37" s="18" t="n">
        <v>0.155861542080023</v>
      </c>
      <c r="AQ37" s="18" t="n">
        <v>0.0782773870789367</v>
      </c>
      <c r="AR37" s="18" t="n">
        <v>0.160438738150603</v>
      </c>
      <c r="AS37" s="18" t="n">
        <v>0.0541012149635999</v>
      </c>
      <c r="AT37" s="18" t="n">
        <v>0.106002181542637</v>
      </c>
      <c r="AU37" s="18"/>
      <c r="AV37" s="18" t="n">
        <v>0.0676714897597557</v>
      </c>
      <c r="AW37" s="18" t="n">
        <v>0.136511658745202</v>
      </c>
      <c r="AX37" s="18" t="n">
        <v>0.110795333720116</v>
      </c>
      <c r="AY37" s="18" t="n">
        <v>0.0679910203618557</v>
      </c>
      <c r="AZ37" s="18" t="n">
        <v>0</v>
      </c>
      <c r="BA37" s="18" t="n">
        <v>0.188888821211459</v>
      </c>
      <c r="BB37" s="18"/>
      <c r="BC37" s="18" t="n">
        <v>0.123696785676902</v>
      </c>
      <c r="BD37" s="18" t="n">
        <v>0.104367093754882</v>
      </c>
      <c r="BE37" s="18" t="n">
        <v>0.072047959036364</v>
      </c>
      <c r="BF37" s="18" t="n">
        <v>0.0773386638544341</v>
      </c>
      <c r="BG37" s="18" t="n">
        <v>0</v>
      </c>
      <c r="BH37" s="18"/>
      <c r="BI37" s="18" t="n">
        <v>0.0936705856560619</v>
      </c>
    </row>
    <row r="38">
      <c r="B38" t="s">
        <v>87</v>
      </c>
      <c r="C38" s="18" t="n">
        <v>0.0178007483600933</v>
      </c>
      <c r="D38" s="18" t="n">
        <v>0.0209438693904285</v>
      </c>
      <c r="E38" s="18" t="n">
        <v>0.0145852479248224</v>
      </c>
      <c r="F38" s="18"/>
      <c r="G38" s="18" t="n">
        <v>0</v>
      </c>
      <c r="H38" s="18" t="n">
        <v>0.0353311702361397</v>
      </c>
      <c r="I38" s="18" t="n">
        <v>0.00923869136735169</v>
      </c>
      <c r="J38" s="18" t="n">
        <v>0.0263824216624136</v>
      </c>
      <c r="K38" s="18" t="n">
        <v>0</v>
      </c>
      <c r="L38" s="18" t="n">
        <v>0</v>
      </c>
      <c r="M38" s="18"/>
      <c r="N38" s="18" t="n">
        <v>0.0116193401003574</v>
      </c>
      <c r="O38" s="18" t="n">
        <v>0.0172424922886521</v>
      </c>
      <c r="P38" s="18" t="n">
        <v>0.0383935648646474</v>
      </c>
      <c r="Q38" s="18" t="n">
        <v>0</v>
      </c>
      <c r="R38" s="18"/>
      <c r="S38" s="18" t="n">
        <v>0</v>
      </c>
      <c r="T38" s="18" t="n">
        <v>0</v>
      </c>
      <c r="U38" s="18" t="n">
        <v>0.0544133633520442</v>
      </c>
      <c r="V38" s="18" t="n">
        <v>0.0448446868073945</v>
      </c>
      <c r="W38" s="18" t="n">
        <v>0.0449760169271684</v>
      </c>
      <c r="X38" s="18" t="n">
        <v>0</v>
      </c>
      <c r="Y38" s="18" t="n">
        <v>0</v>
      </c>
      <c r="Z38" s="18" t="n">
        <v>0</v>
      </c>
      <c r="AA38" s="18" t="n">
        <v>0.0266106260288116</v>
      </c>
      <c r="AB38" s="18" t="n">
        <v>0</v>
      </c>
      <c r="AC38" s="18" t="n">
        <v>0.0460552834725489</v>
      </c>
      <c r="AD38" s="18" t="n">
        <v>0</v>
      </c>
      <c r="AE38" s="18"/>
      <c r="AF38" s="18" t="n">
        <v>0.0415820281920145</v>
      </c>
      <c r="AG38" s="18" t="n">
        <v>0</v>
      </c>
      <c r="AH38" s="18" t="n">
        <v>0</v>
      </c>
      <c r="AI38" s="18"/>
      <c r="AJ38" s="18" t="n">
        <v>0.0102933067385027</v>
      </c>
      <c r="AK38" s="18" t="n">
        <v>0.0355643476150332</v>
      </c>
      <c r="AL38" s="18" t="n">
        <v>0</v>
      </c>
      <c r="AM38" s="18" t="n">
        <v>0</v>
      </c>
      <c r="AN38" s="18" t="n">
        <v>0</v>
      </c>
      <c r="AO38" s="18"/>
      <c r="AP38" s="18" t="n">
        <v>0</v>
      </c>
      <c r="AQ38" s="18" t="n">
        <v>0.0238498546110208</v>
      </c>
      <c r="AR38" s="18" t="n">
        <v>0</v>
      </c>
      <c r="AS38" s="18" t="n">
        <v>0.0271375120239533</v>
      </c>
      <c r="AT38" s="18" t="n">
        <v>0</v>
      </c>
      <c r="AU38" s="18"/>
      <c r="AV38" s="18" t="n">
        <v>0.0326315551752275</v>
      </c>
      <c r="AW38" s="18" t="n">
        <v>0</v>
      </c>
      <c r="AX38" s="18" t="n">
        <v>0</v>
      </c>
      <c r="AY38" s="18" t="n">
        <v>0.0153236934412238</v>
      </c>
      <c r="AZ38" s="18" t="n">
        <v>0</v>
      </c>
      <c r="BA38" s="18" t="n">
        <v>0.0446640589576452</v>
      </c>
      <c r="BB38" s="18"/>
      <c r="BC38" s="18" t="n">
        <v>0.0697525115292389</v>
      </c>
      <c r="BD38" s="18" t="n">
        <v>0</v>
      </c>
      <c r="BE38" s="18" t="n">
        <v>0</v>
      </c>
      <c r="BF38" s="18" t="n">
        <v>0</v>
      </c>
      <c r="BG38" s="18" t="n">
        <v>0</v>
      </c>
      <c r="BH38" s="18"/>
      <c r="BI38" s="18" t="n">
        <v>0.0178007483600933</v>
      </c>
    </row>
    <row r="39">
      <c r="B39" t="s">
        <v>88</v>
      </c>
      <c r="C39" s="18" t="n">
        <v>0.0108994341610932</v>
      </c>
      <c r="D39" s="18" t="n">
        <v>0.0140345803882233</v>
      </c>
      <c r="E39" s="18" t="n">
        <v>0.00764052538031229</v>
      </c>
      <c r="F39" s="18"/>
      <c r="G39" s="18" t="n">
        <v>0</v>
      </c>
      <c r="H39" s="18" t="n">
        <v>0.0295145781372501</v>
      </c>
      <c r="I39" s="18" t="n">
        <v>0.0192265896777941</v>
      </c>
      <c r="J39" s="18" t="n">
        <v>0</v>
      </c>
      <c r="K39" s="18" t="n">
        <v>0</v>
      </c>
      <c r="L39" s="18" t="n">
        <v>0</v>
      </c>
      <c r="M39" s="18"/>
      <c r="N39" s="18" t="n">
        <v>0.00984953069777724</v>
      </c>
      <c r="O39" s="18" t="n">
        <v>0.0174315589634586</v>
      </c>
      <c r="P39" s="18" t="n">
        <v>0.0140711052934566</v>
      </c>
      <c r="Q39" s="18" t="n">
        <v>0</v>
      </c>
      <c r="R39" s="18"/>
      <c r="S39" s="18" t="n">
        <v>0</v>
      </c>
      <c r="T39" s="18" t="n">
        <v>0</v>
      </c>
      <c r="U39" s="18" t="n">
        <v>0</v>
      </c>
      <c r="V39" s="18" t="n">
        <v>0.047886199364212</v>
      </c>
      <c r="W39" s="18" t="n">
        <v>0</v>
      </c>
      <c r="X39" s="18" t="n">
        <v>0</v>
      </c>
      <c r="Y39" s="18" t="n">
        <v>0.0498929599584443</v>
      </c>
      <c r="Z39" s="18" t="n">
        <v>0</v>
      </c>
      <c r="AA39" s="18" t="n">
        <v>0</v>
      </c>
      <c r="AB39" s="18" t="n">
        <v>0</v>
      </c>
      <c r="AC39" s="18" t="n">
        <v>0.0546059636870677</v>
      </c>
      <c r="AD39" s="18" t="n">
        <v>0</v>
      </c>
      <c r="AE39" s="18"/>
      <c r="AF39" s="18" t="n">
        <v>0.0169766662951332</v>
      </c>
      <c r="AG39" s="18" t="n">
        <v>0</v>
      </c>
      <c r="AH39" s="18" t="n">
        <v>0.022316304575675</v>
      </c>
      <c r="AI39" s="18"/>
      <c r="AJ39" s="18" t="n">
        <v>0.0107067141916659</v>
      </c>
      <c r="AK39" s="18" t="n">
        <v>0</v>
      </c>
      <c r="AL39" s="18" t="n">
        <v>0</v>
      </c>
      <c r="AM39" s="18" t="n">
        <v>0.182587311064835</v>
      </c>
      <c r="AN39" s="18" t="n">
        <v>0.0266684393124106</v>
      </c>
      <c r="AO39" s="18"/>
      <c r="AP39" s="18" t="n">
        <v>0</v>
      </c>
      <c r="AQ39" s="18" t="n">
        <v>0.00816484920758546</v>
      </c>
      <c r="AR39" s="18" t="n">
        <v>0</v>
      </c>
      <c r="AS39" s="18" t="n">
        <v>0.056059659902203</v>
      </c>
      <c r="AT39" s="18" t="n">
        <v>0</v>
      </c>
      <c r="AU39" s="18"/>
      <c r="AV39" s="18" t="n">
        <v>0</v>
      </c>
      <c r="AW39" s="18" t="n">
        <v>0</v>
      </c>
      <c r="AX39" s="18" t="n">
        <v>0</v>
      </c>
      <c r="AY39" s="18" t="n">
        <v>0.0316551142198438</v>
      </c>
      <c r="AZ39" s="18" t="n">
        <v>0.0875134785940906</v>
      </c>
      <c r="BA39" s="18" t="n">
        <v>0</v>
      </c>
      <c r="BB39" s="18"/>
      <c r="BC39" s="18" t="n">
        <v>0</v>
      </c>
      <c r="BD39" s="18" t="n">
        <v>0.0290011385766208</v>
      </c>
      <c r="BE39" s="18" t="n">
        <v>0</v>
      </c>
      <c r="BF39" s="18" t="n">
        <v>0</v>
      </c>
      <c r="BG39" s="18" t="n">
        <v>0</v>
      </c>
      <c r="BH39" s="18"/>
      <c r="BI39" s="18" t="n">
        <v>0.0108994341610932</v>
      </c>
    </row>
    <row r="40">
      <c r="B40" t="s">
        <v>77</v>
      </c>
      <c r="C40" s="18" t="n">
        <v>0.0175226216520072</v>
      </c>
      <c r="D40" s="18" t="n">
        <v>0.019992894690518</v>
      </c>
      <c r="E40" s="18" t="n">
        <v>0.0150220321213339</v>
      </c>
      <c r="F40" s="18"/>
      <c r="G40" s="18" t="n">
        <v>0</v>
      </c>
      <c r="H40" s="18" t="n">
        <v>0.0305777206520698</v>
      </c>
      <c r="I40" s="18" t="n">
        <v>0.0191697422425765</v>
      </c>
      <c r="J40" s="18" t="n">
        <v>0.0172525762383004</v>
      </c>
      <c r="K40" s="18" t="n">
        <v>0</v>
      </c>
      <c r="L40" s="18" t="n">
        <v>0</v>
      </c>
      <c r="M40" s="18"/>
      <c r="N40" s="18" t="n">
        <v>0.00949165407985064</v>
      </c>
      <c r="O40" s="18" t="n">
        <v>0.0344703686601688</v>
      </c>
      <c r="P40" s="18" t="n">
        <v>0.0266848831216141</v>
      </c>
      <c r="Q40" s="18" t="n">
        <v>0</v>
      </c>
      <c r="R40" s="18"/>
      <c r="S40" s="18" t="n">
        <v>0</v>
      </c>
      <c r="T40" s="18" t="n">
        <v>0</v>
      </c>
      <c r="U40" s="18" t="n">
        <v>0.11036986584665</v>
      </c>
      <c r="V40" s="18" t="n">
        <v>0</v>
      </c>
      <c r="W40" s="18" t="n">
        <v>0.0396672740854587</v>
      </c>
      <c r="X40" s="18" t="n">
        <v>0.0468633682978937</v>
      </c>
      <c r="Y40" s="18" t="n">
        <v>0</v>
      </c>
      <c r="Z40" s="18" t="n">
        <v>0</v>
      </c>
      <c r="AA40" s="18" t="n">
        <v>0</v>
      </c>
      <c r="AB40" s="18" t="n">
        <v>0</v>
      </c>
      <c r="AC40" s="18" t="n">
        <v>0.05339762690431</v>
      </c>
      <c r="AD40" s="18" t="n">
        <v>0</v>
      </c>
      <c r="AE40" s="18"/>
      <c r="AF40" s="18" t="n">
        <v>0.0240058610971226</v>
      </c>
      <c r="AG40" s="18" t="n">
        <v>0</v>
      </c>
      <c r="AH40" s="18" t="n">
        <v>0.0445228811253255</v>
      </c>
      <c r="AI40" s="18"/>
      <c r="AJ40" s="18" t="n">
        <v>0.0189234530794023</v>
      </c>
      <c r="AK40" s="18" t="n">
        <v>0.0117328533654563</v>
      </c>
      <c r="AL40" s="18" t="n">
        <v>0</v>
      </c>
      <c r="AM40" s="18" t="n">
        <v>0</v>
      </c>
      <c r="AN40" s="18" t="n">
        <v>0.0271274391305192</v>
      </c>
      <c r="AO40" s="18"/>
      <c r="AP40" s="18" t="n">
        <v>0</v>
      </c>
      <c r="AQ40" s="18" t="n">
        <v>0.0147912467371979</v>
      </c>
      <c r="AR40" s="18" t="n">
        <v>0</v>
      </c>
      <c r="AS40" s="18" t="n">
        <v>0.0263351035050489</v>
      </c>
      <c r="AT40" s="18" t="n">
        <v>0.109132619979055</v>
      </c>
      <c r="AU40" s="18"/>
      <c r="AV40" s="18" t="n">
        <v>0.0107653107010996</v>
      </c>
      <c r="AW40" s="18" t="n">
        <v>0</v>
      </c>
      <c r="AX40" s="18" t="n">
        <v>0</v>
      </c>
      <c r="AY40" s="18" t="n">
        <v>0.0148705987674208</v>
      </c>
      <c r="AZ40" s="18" t="n">
        <v>0.0893486426332602</v>
      </c>
      <c r="BA40" s="18" t="n">
        <v>0.0393921380657383</v>
      </c>
      <c r="BB40" s="18"/>
      <c r="BC40" s="18" t="n">
        <v>0.0194717124224388</v>
      </c>
      <c r="BD40" s="18" t="n">
        <v>0.0280734494261593</v>
      </c>
      <c r="BE40" s="18" t="n">
        <v>0.0272001305295806</v>
      </c>
      <c r="BF40" s="18" t="n">
        <v>0</v>
      </c>
      <c r="BG40" s="18" t="n">
        <v>0</v>
      </c>
      <c r="BH40" s="18"/>
      <c r="BI40" s="18" t="n">
        <v>0.0175226216520072</v>
      </c>
    </row>
    <row r="41">
      <c r="B41" t="s">
        <v>89</v>
      </c>
      <c r="C41" s="18" t="n">
        <v>0.860106610170744</v>
      </c>
      <c r="D41" s="18" t="n">
        <v>0.847348347330714</v>
      </c>
      <c r="E41" s="18" t="n">
        <v>0.872649944718145</v>
      </c>
      <c r="F41" s="18"/>
      <c r="G41" s="18" t="n">
        <v>0.856879292775404</v>
      </c>
      <c r="H41" s="18" t="n">
        <v>0.80445135924111</v>
      </c>
      <c r="I41" s="18" t="n">
        <v>0.856910766131266</v>
      </c>
      <c r="J41" s="18" t="n">
        <v>0.846146586736141</v>
      </c>
      <c r="K41" s="18" t="n">
        <v>1</v>
      </c>
      <c r="L41" s="18" t="n">
        <v>1</v>
      </c>
      <c r="M41" s="18"/>
      <c r="N41" s="18" t="n">
        <v>0.890121372925014</v>
      </c>
      <c r="O41" s="18" t="n">
        <v>0.846924854490735</v>
      </c>
      <c r="P41" s="18" t="n">
        <v>0.813803378793501</v>
      </c>
      <c r="Q41" s="18" t="n">
        <v>0.899743895697389</v>
      </c>
      <c r="R41" s="18"/>
      <c r="S41" s="18" t="n">
        <v>0.892886520698286</v>
      </c>
      <c r="T41" s="18" t="n">
        <v>0.95620227910031</v>
      </c>
      <c r="U41" s="18" t="n">
        <v>0.835216770801306</v>
      </c>
      <c r="V41" s="18" t="n">
        <v>0.702519917477114</v>
      </c>
      <c r="W41" s="18" t="n">
        <v>0.915356708987373</v>
      </c>
      <c r="X41" s="18" t="n">
        <v>0.747090228290369</v>
      </c>
      <c r="Y41" s="18" t="n">
        <v>0.858220475029479</v>
      </c>
      <c r="Z41" s="18" t="n">
        <v>0.744623469251775</v>
      </c>
      <c r="AA41" s="18" t="n">
        <v>0.929961042515743</v>
      </c>
      <c r="AB41" s="18" t="n">
        <v>0.83614111708876</v>
      </c>
      <c r="AC41" s="18" t="n">
        <v>0.845941125936074</v>
      </c>
      <c r="AD41" s="18" t="n">
        <v>0.887220194324623</v>
      </c>
      <c r="AE41" s="18"/>
      <c r="AF41" s="18" t="n">
        <v>0.817481552450632</v>
      </c>
      <c r="AG41" s="18" t="n">
        <v>0.885507886634245</v>
      </c>
      <c r="AH41" s="18" t="n">
        <v>0.891329116769292</v>
      </c>
      <c r="AI41" s="18"/>
      <c r="AJ41" s="18" t="n">
        <v>0.841084669170138</v>
      </c>
      <c r="AK41" s="18" t="n">
        <v>0.872567841329632</v>
      </c>
      <c r="AL41" s="18" t="n">
        <v>0.934764210971244</v>
      </c>
      <c r="AM41" s="18" t="n">
        <v>0.624306511756823</v>
      </c>
      <c r="AN41" s="18" t="n">
        <v>0.869637716834786</v>
      </c>
      <c r="AO41" s="18"/>
      <c r="AP41" s="18" t="n">
        <v>0.844138457919977</v>
      </c>
      <c r="AQ41" s="18" t="n">
        <v>0.874916662365259</v>
      </c>
      <c r="AR41" s="18" t="n">
        <v>0.839561261849397</v>
      </c>
      <c r="AS41" s="18" t="n">
        <v>0.836366509605195</v>
      </c>
      <c r="AT41" s="18" t="n">
        <v>0.784865198478307</v>
      </c>
      <c r="AU41" s="18"/>
      <c r="AV41" s="18" t="n">
        <v>0.888931644363917</v>
      </c>
      <c r="AW41" s="18" t="n">
        <v>0.863488341254798</v>
      </c>
      <c r="AX41" s="18" t="n">
        <v>0.889204666279883</v>
      </c>
      <c r="AY41" s="18" t="n">
        <v>0.870159573209656</v>
      </c>
      <c r="AZ41" s="18" t="n">
        <v>0.823137878772649</v>
      </c>
      <c r="BA41" s="18" t="n">
        <v>0.727054981765157</v>
      </c>
      <c r="BB41" s="18"/>
      <c r="BC41" s="18" t="n">
        <v>0.78707899037142</v>
      </c>
      <c r="BD41" s="18" t="n">
        <v>0.838558318242338</v>
      </c>
      <c r="BE41" s="18" t="n">
        <v>0.900751910434055</v>
      </c>
      <c r="BF41" s="18" t="n">
        <v>0.922661336145566</v>
      </c>
      <c r="BG41" s="18" t="n">
        <v>1</v>
      </c>
      <c r="BH41" s="18"/>
      <c r="BI41" s="18" t="n">
        <v>0.860106610170744</v>
      </c>
    </row>
    <row r="42">
      <c r="B42" t="s">
        <v>90</v>
      </c>
      <c r="C42" s="18" t="n">
        <v>0.0287001825211865</v>
      </c>
      <c r="D42" s="18" t="n">
        <v>0.0349784497786519</v>
      </c>
      <c r="E42" s="18" t="n">
        <v>0.0222257733051347</v>
      </c>
      <c r="F42" s="18"/>
      <c r="G42" s="18" t="n">
        <v>0</v>
      </c>
      <c r="H42" s="18" t="n">
        <v>0.0648457483733898</v>
      </c>
      <c r="I42" s="18" t="n">
        <v>0.0284652810451458</v>
      </c>
      <c r="J42" s="18" t="n">
        <v>0.0263824216624136</v>
      </c>
      <c r="K42" s="18" t="n">
        <v>0</v>
      </c>
      <c r="L42" s="18" t="n">
        <v>0</v>
      </c>
      <c r="M42" s="18"/>
      <c r="N42" s="18" t="n">
        <v>0.0214688707981346</v>
      </c>
      <c r="O42" s="18" t="n">
        <v>0.0346740512521107</v>
      </c>
      <c r="P42" s="18" t="n">
        <v>0.052464670158104</v>
      </c>
      <c r="Q42" s="18" t="n">
        <v>0</v>
      </c>
      <c r="R42" s="18"/>
      <c r="S42" s="18" t="n">
        <v>0</v>
      </c>
      <c r="T42" s="18" t="n">
        <v>0</v>
      </c>
      <c r="U42" s="18" t="n">
        <v>0.0544133633520442</v>
      </c>
      <c r="V42" s="18" t="n">
        <v>0.0927308861716065</v>
      </c>
      <c r="W42" s="18" t="n">
        <v>0.0449760169271684</v>
      </c>
      <c r="X42" s="18" t="n">
        <v>0</v>
      </c>
      <c r="Y42" s="18" t="n">
        <v>0.0498929599584443</v>
      </c>
      <c r="Z42" s="18" t="n">
        <v>0</v>
      </c>
      <c r="AA42" s="18" t="n">
        <v>0.0266106260288116</v>
      </c>
      <c r="AB42" s="18" t="n">
        <v>0</v>
      </c>
      <c r="AC42" s="18" t="n">
        <v>0.100661247159617</v>
      </c>
      <c r="AD42" s="18" t="n">
        <v>0</v>
      </c>
      <c r="AE42" s="18"/>
      <c r="AF42" s="18" t="n">
        <v>0.0585586944871477</v>
      </c>
      <c r="AG42" s="18" t="n">
        <v>0</v>
      </c>
      <c r="AH42" s="18" t="n">
        <v>0.022316304575675</v>
      </c>
      <c r="AI42" s="18"/>
      <c r="AJ42" s="18" t="n">
        <v>0.0210000209301686</v>
      </c>
      <c r="AK42" s="18" t="n">
        <v>0.0355643476150332</v>
      </c>
      <c r="AL42" s="18" t="n">
        <v>0</v>
      </c>
      <c r="AM42" s="18" t="n">
        <v>0.182587311064835</v>
      </c>
      <c r="AN42" s="18" t="n">
        <v>0.0266684393124106</v>
      </c>
      <c r="AO42" s="18"/>
      <c r="AP42" s="18" t="n">
        <v>0</v>
      </c>
      <c r="AQ42" s="18" t="n">
        <v>0.0320147038186063</v>
      </c>
      <c r="AR42" s="18" t="n">
        <v>0</v>
      </c>
      <c r="AS42" s="18" t="n">
        <v>0.0831971719261562</v>
      </c>
      <c r="AT42" s="18" t="n">
        <v>0</v>
      </c>
      <c r="AU42" s="18"/>
      <c r="AV42" s="18" t="n">
        <v>0.0326315551752275</v>
      </c>
      <c r="AW42" s="18" t="n">
        <v>0</v>
      </c>
      <c r="AX42" s="18" t="n">
        <v>0</v>
      </c>
      <c r="AY42" s="18" t="n">
        <v>0.0469788076610676</v>
      </c>
      <c r="AZ42" s="18" t="n">
        <v>0.0875134785940906</v>
      </c>
      <c r="BA42" s="18" t="n">
        <v>0.0446640589576452</v>
      </c>
      <c r="BB42" s="18"/>
      <c r="BC42" s="18" t="n">
        <v>0.0697525115292389</v>
      </c>
      <c r="BD42" s="18" t="n">
        <v>0.0290011385766208</v>
      </c>
      <c r="BE42" s="18" t="n">
        <v>0</v>
      </c>
      <c r="BF42" s="18" t="n">
        <v>0</v>
      </c>
      <c r="BG42" s="18" t="n">
        <v>0</v>
      </c>
      <c r="BH42" s="18"/>
      <c r="BI42" s="18" t="n">
        <v>0.0287001825211865</v>
      </c>
    </row>
    <row r="43">
      <c r="B43" t="s">
        <v>79</v>
      </c>
      <c r="C43" s="18" t="n">
        <v>0.831406427649558</v>
      </c>
      <c r="D43" s="18" t="n">
        <v>0.812369897552062</v>
      </c>
      <c r="E43" s="18" t="n">
        <v>0.85042417141301</v>
      </c>
      <c r="F43" s="18"/>
      <c r="G43" s="18" t="n">
        <v>0.856879292775404</v>
      </c>
      <c r="H43" s="18" t="n">
        <v>0.73960561086772</v>
      </c>
      <c r="I43" s="18" t="n">
        <v>0.82844548508612</v>
      </c>
      <c r="J43" s="18" t="n">
        <v>0.819764165073728</v>
      </c>
      <c r="K43" s="18" t="n">
        <v>1</v>
      </c>
      <c r="L43" s="18" t="n">
        <v>1</v>
      </c>
      <c r="M43" s="18"/>
      <c r="N43" s="18" t="n">
        <v>0.868652502126879</v>
      </c>
      <c r="O43" s="18" t="n">
        <v>0.812250803238624</v>
      </c>
      <c r="P43" s="18" t="n">
        <v>0.761338708635397</v>
      </c>
      <c r="Q43" s="18" t="n">
        <v>0.899743895697389</v>
      </c>
      <c r="R43" s="18"/>
      <c r="S43" s="18" t="n">
        <v>0.892886520698286</v>
      </c>
      <c r="T43" s="18" t="n">
        <v>0.95620227910031</v>
      </c>
      <c r="U43" s="18" t="n">
        <v>0.780803407449262</v>
      </c>
      <c r="V43" s="18" t="n">
        <v>0.609789031305508</v>
      </c>
      <c r="W43" s="18" t="n">
        <v>0.870380692060204</v>
      </c>
      <c r="X43" s="18" t="n">
        <v>0.747090228290369</v>
      </c>
      <c r="Y43" s="18" t="n">
        <v>0.808327515071035</v>
      </c>
      <c r="Z43" s="18" t="n">
        <v>0.744623469251775</v>
      </c>
      <c r="AA43" s="18" t="n">
        <v>0.903350416486931</v>
      </c>
      <c r="AB43" s="18" t="n">
        <v>0.83614111708876</v>
      </c>
      <c r="AC43" s="18" t="n">
        <v>0.745279878776457</v>
      </c>
      <c r="AD43" s="18" t="n">
        <v>0.887220194324623</v>
      </c>
      <c r="AE43" s="18"/>
      <c r="AF43" s="18" t="n">
        <v>0.758922857963484</v>
      </c>
      <c r="AG43" s="18" t="n">
        <v>0.885507886634245</v>
      </c>
      <c r="AH43" s="18" t="n">
        <v>0.869012812193617</v>
      </c>
      <c r="AI43" s="18"/>
      <c r="AJ43" s="18" t="n">
        <v>0.820084648239969</v>
      </c>
      <c r="AK43" s="18" t="n">
        <v>0.837003493714599</v>
      </c>
      <c r="AL43" s="18" t="n">
        <v>0.934764210971244</v>
      </c>
      <c r="AM43" s="18" t="n">
        <v>0.441719200691988</v>
      </c>
      <c r="AN43" s="18" t="n">
        <v>0.842969277522376</v>
      </c>
      <c r="AO43" s="18"/>
      <c r="AP43" s="18" t="n">
        <v>0.844138457919977</v>
      </c>
      <c r="AQ43" s="18" t="n">
        <v>0.842901958546653</v>
      </c>
      <c r="AR43" s="18" t="n">
        <v>0.839561261849397</v>
      </c>
      <c r="AS43" s="18" t="n">
        <v>0.753169337679039</v>
      </c>
      <c r="AT43" s="18" t="n">
        <v>0.784865198478307</v>
      </c>
      <c r="AU43" s="18"/>
      <c r="AV43" s="18" t="n">
        <v>0.85630008918869</v>
      </c>
      <c r="AW43" s="18" t="n">
        <v>0.863488341254798</v>
      </c>
      <c r="AX43" s="18" t="n">
        <v>0.889204666279883</v>
      </c>
      <c r="AY43" s="18" t="n">
        <v>0.823180765548588</v>
      </c>
      <c r="AZ43" s="18" t="n">
        <v>0.735624400178559</v>
      </c>
      <c r="BA43" s="18" t="n">
        <v>0.682390922807512</v>
      </c>
      <c r="BB43" s="18"/>
      <c r="BC43" s="18" t="n">
        <v>0.717326478842181</v>
      </c>
      <c r="BD43" s="18" t="n">
        <v>0.809557179665717</v>
      </c>
      <c r="BE43" s="18" t="n">
        <v>0.900751910434055</v>
      </c>
      <c r="BF43" s="18" t="n">
        <v>0.922661336145566</v>
      </c>
      <c r="BG43" s="18" t="n">
        <v>1</v>
      </c>
      <c r="BH43" s="18"/>
      <c r="BI43" s="18" t="n">
        <v>0.831406427649558</v>
      </c>
    </row>
    <row r="44">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row>
    <row r="45">
      <c r="B45" s="7" t="s">
        <v>97</v>
      </c>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row>
    <row r="46">
      <c r="B46" s="24" t="s">
        <v>92</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row>
    <row r="47">
      <c r="B47" t="s">
        <v>94</v>
      </c>
      <c r="C47" s="18" t="n">
        <v>0.442456990836652</v>
      </c>
      <c r="D47" s="18" t="n">
        <v>0.469497443953417</v>
      </c>
      <c r="E47" s="18" t="n">
        <v>0.409448624869231</v>
      </c>
      <c r="F47" s="18"/>
      <c r="G47" s="18" t="n">
        <v>0.471949062611301</v>
      </c>
      <c r="H47" s="18" t="n">
        <v>0.526848608974066</v>
      </c>
      <c r="I47" s="18" t="n">
        <v>0.419714992810881</v>
      </c>
      <c r="J47" s="18" t="n">
        <v>0.440249118816503</v>
      </c>
      <c r="K47" s="18" t="n">
        <v>0.449372901003559</v>
      </c>
      <c r="L47" s="18" t="n">
        <v>0.328331462037243</v>
      </c>
      <c r="M47" s="18"/>
      <c r="N47" s="18" t="n">
        <v>0.567237367383685</v>
      </c>
      <c r="O47" s="18" t="n">
        <v>0.340705818070978</v>
      </c>
      <c r="P47" s="18" t="n">
        <v>0.370459709780981</v>
      </c>
      <c r="Q47" s="18" t="n">
        <v>0.417858445693744</v>
      </c>
      <c r="R47" s="18"/>
      <c r="S47" s="18" t="n">
        <v>0.607926616412579</v>
      </c>
      <c r="T47" s="18" t="n">
        <v>0.280950683331171</v>
      </c>
      <c r="U47" s="18" t="n">
        <v>0.475981401424006</v>
      </c>
      <c r="V47" s="18" t="n">
        <v>0.417830548995618</v>
      </c>
      <c r="W47" s="18" t="n">
        <v>0.456542175210498</v>
      </c>
      <c r="X47" s="18" t="n">
        <v>0.452355683929064</v>
      </c>
      <c r="Y47" s="18" t="n">
        <v>0.493570739827042</v>
      </c>
      <c r="Z47" s="18" t="n">
        <v>0.322227485925696</v>
      </c>
      <c r="AA47" s="18" t="n">
        <v>0.336034779018926</v>
      </c>
      <c r="AB47" s="18" t="n">
        <v>0.43702463600463</v>
      </c>
      <c r="AC47" s="18" t="n">
        <v>0.449040130606181</v>
      </c>
      <c r="AD47" s="18" t="n">
        <v>0.588689764256401</v>
      </c>
      <c r="AE47" s="18"/>
      <c r="AF47" s="18" t="n">
        <v>0.396678432216945</v>
      </c>
      <c r="AG47" s="18" t="n">
        <v>0.475130112880508</v>
      </c>
      <c r="AH47" s="18" t="n">
        <v>0.439665425424246</v>
      </c>
      <c r="AI47" s="18"/>
      <c r="AJ47" s="18" t="n">
        <v>0.494984013804884</v>
      </c>
      <c r="AK47" s="18" t="n">
        <v>0.380261832212773</v>
      </c>
      <c r="AL47" s="18" t="n">
        <v>0.496656197249219</v>
      </c>
      <c r="AM47" s="18" t="n">
        <v>0.307289937018225</v>
      </c>
      <c r="AN47" s="18" t="n">
        <v>0.413518026509672</v>
      </c>
      <c r="AO47" s="18"/>
      <c r="AP47" s="18" t="n">
        <v>0.549038041120364</v>
      </c>
      <c r="AQ47" s="18" t="n">
        <v>0.405513682884229</v>
      </c>
      <c r="AR47" s="18" t="n">
        <v>0.444608920148458</v>
      </c>
      <c r="AS47" s="18" t="n">
        <v>0.418591399182252</v>
      </c>
      <c r="AT47" s="18" t="n">
        <v>0.477828323313626</v>
      </c>
      <c r="AU47" s="18"/>
      <c r="AV47" s="18" t="n">
        <v>0.461055601870892</v>
      </c>
      <c r="AW47" s="18" t="n">
        <v>0.5877113489815</v>
      </c>
      <c r="AX47" s="18" t="n">
        <v>0.449144677936311</v>
      </c>
      <c r="AY47" s="18" t="n">
        <v>0.398546714313534</v>
      </c>
      <c r="AZ47" s="18" t="n">
        <v>0.315019674553732</v>
      </c>
      <c r="BA47" s="18" t="n">
        <v>0.275243410957095</v>
      </c>
      <c r="BB47" s="18"/>
      <c r="BC47" s="18" t="n">
        <v>0.331915931789781</v>
      </c>
      <c r="BD47" s="18" t="n">
        <v>0.340639301067218</v>
      </c>
      <c r="BE47" s="18" t="n">
        <v>0.547423076462396</v>
      </c>
      <c r="BF47" s="18" t="n">
        <v>0.606583614627584</v>
      </c>
      <c r="BG47" s="18" t="n">
        <v>0.613014887149779</v>
      </c>
      <c r="BH47" s="18"/>
      <c r="BI47" s="18" t="n">
        <v>0.442456990836652</v>
      </c>
    </row>
    <row r="48">
      <c r="B48" t="s">
        <v>95</v>
      </c>
      <c r="C48" s="18" t="n">
        <v>0.404571973105819</v>
      </c>
      <c r="D48" s="18" t="n">
        <v>0.373486920207451</v>
      </c>
      <c r="E48" s="18" t="n">
        <v>0.440739827583852</v>
      </c>
      <c r="F48" s="18"/>
      <c r="G48" s="18" t="n">
        <v>0.133079457709473</v>
      </c>
      <c r="H48" s="18" t="n">
        <v>0.252349596012416</v>
      </c>
      <c r="I48" s="18" t="n">
        <v>0.428623723658208</v>
      </c>
      <c r="J48" s="18" t="n">
        <v>0.424450456974174</v>
      </c>
      <c r="K48" s="18" t="n">
        <v>0.454869303544498</v>
      </c>
      <c r="L48" s="18" t="n">
        <v>0.671668537962757</v>
      </c>
      <c r="M48" s="18"/>
      <c r="N48" s="18" t="n">
        <v>0.294799293056954</v>
      </c>
      <c r="O48" s="18" t="n">
        <v>0.53749534864926</v>
      </c>
      <c r="P48" s="18" t="n">
        <v>0.432292065538552</v>
      </c>
      <c r="Q48" s="18" t="n">
        <v>0.443010081276698</v>
      </c>
      <c r="R48" s="18"/>
      <c r="S48" s="18" t="n">
        <v>0.231896303007114</v>
      </c>
      <c r="T48" s="18" t="n">
        <v>0.551506320703766</v>
      </c>
      <c r="U48" s="18" t="n">
        <v>0.359788080047539</v>
      </c>
      <c r="V48" s="18" t="n">
        <v>0.385271369502023</v>
      </c>
      <c r="W48" s="18" t="n">
        <v>0.378870606031779</v>
      </c>
      <c r="X48" s="18" t="n">
        <v>0.423875188491732</v>
      </c>
      <c r="Y48" s="18" t="n">
        <v>0.313860246072649</v>
      </c>
      <c r="Z48" s="18" t="n">
        <v>0.342441004998155</v>
      </c>
      <c r="AA48" s="18" t="n">
        <v>0.522068786845706</v>
      </c>
      <c r="AB48" s="18" t="n">
        <v>0.400759298615954</v>
      </c>
      <c r="AC48" s="18" t="n">
        <v>0.497562242489509</v>
      </c>
      <c r="AD48" s="18" t="n">
        <v>0.411310235743598</v>
      </c>
      <c r="AE48" s="18"/>
      <c r="AF48" s="18" t="n">
        <v>0.46595366771774</v>
      </c>
      <c r="AG48" s="18" t="n">
        <v>0.376933778002173</v>
      </c>
      <c r="AH48" s="18" t="n">
        <v>0.34780507428042</v>
      </c>
      <c r="AI48" s="18"/>
      <c r="AJ48" s="18" t="n">
        <v>0.382549301159744</v>
      </c>
      <c r="AK48" s="18" t="n">
        <v>0.446081648231522</v>
      </c>
      <c r="AL48" s="18" t="n">
        <v>0.43954183949032</v>
      </c>
      <c r="AM48" s="18" t="n">
        <v>0.692710062981775</v>
      </c>
      <c r="AN48" s="18" t="n">
        <v>0.338864713201338</v>
      </c>
      <c r="AO48" s="18"/>
      <c r="AP48" s="18" t="n">
        <v>0.35478731784299</v>
      </c>
      <c r="AQ48" s="18" t="n">
        <v>0.439607291448506</v>
      </c>
      <c r="AR48" s="18" t="n">
        <v>0.442085880056285</v>
      </c>
      <c r="AS48" s="18" t="n">
        <v>0.451446822229785</v>
      </c>
      <c r="AT48" s="18" t="n">
        <v>0.202961368806691</v>
      </c>
      <c r="AU48" s="18"/>
      <c r="AV48" s="18" t="n">
        <v>0.396487251851988</v>
      </c>
      <c r="AW48" s="18" t="n">
        <v>0.314955589256672</v>
      </c>
      <c r="AX48" s="18" t="n">
        <v>0.496144363789166</v>
      </c>
      <c r="AY48" s="18" t="n">
        <v>0.448608100895642</v>
      </c>
      <c r="AZ48" s="18" t="n">
        <v>0.510423380966682</v>
      </c>
      <c r="BA48" s="18" t="n">
        <v>0.453074153365188</v>
      </c>
      <c r="BB48" s="18"/>
      <c r="BC48" s="18" t="n">
        <v>0.408566988078339</v>
      </c>
      <c r="BD48" s="18" t="n">
        <v>0.575083883198889</v>
      </c>
      <c r="BE48" s="18" t="n">
        <v>0.269241183946622</v>
      </c>
      <c r="BF48" s="18" t="n">
        <v>0.297510088886248</v>
      </c>
      <c r="BG48" s="18" t="n">
        <v>0.272357348125692</v>
      </c>
      <c r="BH48" s="18"/>
      <c r="BI48" s="18" t="n">
        <v>0.404571973105819</v>
      </c>
    </row>
    <row r="49">
      <c r="B49" t="s">
        <v>96</v>
      </c>
      <c r="C49" s="18" t="n">
        <v>0.0467138225652821</v>
      </c>
      <c r="D49" s="18" t="n">
        <v>0.042400700373843</v>
      </c>
      <c r="E49" s="18" t="n">
        <v>0.0516613339487757</v>
      </c>
      <c r="F49" s="18"/>
      <c r="G49" s="18" t="n">
        <v>0.292019997301204</v>
      </c>
      <c r="H49" s="18" t="n">
        <v>0.0958448730740723</v>
      </c>
      <c r="I49" s="18" t="n">
        <v>0.0272016949598527</v>
      </c>
      <c r="J49" s="18" t="n">
        <v>0.0355597436650619</v>
      </c>
      <c r="K49" s="18" t="n">
        <v>0.0492266220646936</v>
      </c>
      <c r="L49" s="18" t="n">
        <v>0</v>
      </c>
      <c r="M49" s="18"/>
      <c r="N49" s="18" t="n">
        <v>0.0306622737099291</v>
      </c>
      <c r="O49" s="18" t="n">
        <v>0.0691515333843501</v>
      </c>
      <c r="P49" s="18" t="n">
        <v>0.0523150021523863</v>
      </c>
      <c r="Q49" s="18" t="n">
        <v>0.0487081937425035</v>
      </c>
      <c r="R49" s="18"/>
      <c r="S49" s="18" t="n">
        <v>0.107200246426009</v>
      </c>
      <c r="T49" s="18" t="n">
        <v>0.0408656967671526</v>
      </c>
      <c r="U49" s="18" t="n">
        <v>0</v>
      </c>
      <c r="V49" s="18" t="n">
        <v>0.101393445730873</v>
      </c>
      <c r="W49" s="18" t="n">
        <v>0</v>
      </c>
      <c r="X49" s="18" t="n">
        <v>0</v>
      </c>
      <c r="Y49" s="18" t="n">
        <v>0.0461200082748573</v>
      </c>
      <c r="Z49" s="18" t="n">
        <v>0.168981568781053</v>
      </c>
      <c r="AA49" s="18" t="n">
        <v>0.0225946960926423</v>
      </c>
      <c r="AB49" s="18" t="n">
        <v>0.0407493166539769</v>
      </c>
      <c r="AC49" s="18" t="n">
        <v>0.05339762690431</v>
      </c>
      <c r="AD49" s="18" t="n">
        <v>0</v>
      </c>
      <c r="AE49" s="18"/>
      <c r="AF49" s="18" t="n">
        <v>0.0362648064578352</v>
      </c>
      <c r="AG49" s="18" t="n">
        <v>0.0544709763407766</v>
      </c>
      <c r="AH49" s="18" t="n">
        <v>0.0628013818928881</v>
      </c>
      <c r="AI49" s="18"/>
      <c r="AJ49" s="18" t="n">
        <v>0.031071726812303</v>
      </c>
      <c r="AK49" s="18" t="n">
        <v>0.0854621133851308</v>
      </c>
      <c r="AL49" s="18" t="n">
        <v>0</v>
      </c>
      <c r="AM49" s="18" t="n">
        <v>0</v>
      </c>
      <c r="AN49" s="18" t="n">
        <v>0.074519291986175</v>
      </c>
      <c r="AO49" s="18"/>
      <c r="AP49" s="18" t="n">
        <v>0.0439613755868155</v>
      </c>
      <c r="AQ49" s="18" t="n">
        <v>0.0585861251064149</v>
      </c>
      <c r="AR49" s="18" t="n">
        <v>0</v>
      </c>
      <c r="AS49" s="18" t="n">
        <v>0</v>
      </c>
      <c r="AT49" s="18" t="n">
        <v>0.106002181542637</v>
      </c>
      <c r="AU49" s="18"/>
      <c r="AV49" s="18" t="n">
        <v>0.0565995292759572</v>
      </c>
      <c r="AW49" s="18" t="n">
        <v>0.021760857685193</v>
      </c>
      <c r="AX49" s="18" t="n">
        <v>0.0547109582745235</v>
      </c>
      <c r="AY49" s="18" t="n">
        <v>0.0284211673922262</v>
      </c>
      <c r="AZ49" s="18" t="n">
        <v>0</v>
      </c>
      <c r="BA49" s="18" t="n">
        <v>0.0993936190778646</v>
      </c>
      <c r="BB49" s="18"/>
      <c r="BC49" s="18" t="n">
        <v>0.0882088772289886</v>
      </c>
      <c r="BD49" s="18" t="n">
        <v>0.0424109625031012</v>
      </c>
      <c r="BE49" s="18" t="n">
        <v>0.0430778406846246</v>
      </c>
      <c r="BF49" s="18" t="n">
        <v>0.0195881177950119</v>
      </c>
      <c r="BG49" s="18" t="n">
        <v>0</v>
      </c>
      <c r="BH49" s="18"/>
      <c r="BI49" s="18" t="n">
        <v>0.0467138225652821</v>
      </c>
    </row>
    <row r="50">
      <c r="B50" t="s">
        <v>77</v>
      </c>
      <c r="C50" s="18" t="n">
        <v>0.106257213492247</v>
      </c>
      <c r="D50" s="18" t="n">
        <v>0.114614935465289</v>
      </c>
      <c r="E50" s="18" t="n">
        <v>0.0981502135981412</v>
      </c>
      <c r="F50" s="18"/>
      <c r="G50" s="18" t="n">
        <v>0.102951482378023</v>
      </c>
      <c r="H50" s="18" t="n">
        <v>0.124956921939446</v>
      </c>
      <c r="I50" s="18" t="n">
        <v>0.124459588571058</v>
      </c>
      <c r="J50" s="18" t="n">
        <v>0.0997406805442615</v>
      </c>
      <c r="K50" s="18" t="n">
        <v>0.046531173387249</v>
      </c>
      <c r="L50" s="18" t="n">
        <v>0</v>
      </c>
      <c r="M50" s="18"/>
      <c r="N50" s="18" t="n">
        <v>0.107301065849432</v>
      </c>
      <c r="O50" s="18" t="n">
        <v>0.0526472998954112</v>
      </c>
      <c r="P50" s="18" t="n">
        <v>0.14493322252808</v>
      </c>
      <c r="Q50" s="18" t="n">
        <v>0.0904232792870545</v>
      </c>
      <c r="R50" s="18"/>
      <c r="S50" s="18" t="n">
        <v>0.0529768341542979</v>
      </c>
      <c r="T50" s="18" t="n">
        <v>0.12667729919791</v>
      </c>
      <c r="U50" s="18" t="n">
        <v>0.164230518528456</v>
      </c>
      <c r="V50" s="18" t="n">
        <v>0.0955046357714848</v>
      </c>
      <c r="W50" s="18" t="n">
        <v>0.164587218757724</v>
      </c>
      <c r="X50" s="18" t="n">
        <v>0.123769127579204</v>
      </c>
      <c r="Y50" s="18" t="n">
        <v>0.146449005825452</v>
      </c>
      <c r="Z50" s="18" t="n">
        <v>0.166349940295095</v>
      </c>
      <c r="AA50" s="18" t="n">
        <v>0.119301738042726</v>
      </c>
      <c r="AB50" s="18" t="n">
        <v>0.121466748725439</v>
      </c>
      <c r="AC50" s="18" t="n">
        <v>0</v>
      </c>
      <c r="AD50" s="18" t="n">
        <v>0</v>
      </c>
      <c r="AE50" s="18"/>
      <c r="AF50" s="18" t="n">
        <v>0.10110309360748</v>
      </c>
      <c r="AG50" s="18" t="n">
        <v>0.0934651327765422</v>
      </c>
      <c r="AH50" s="18" t="n">
        <v>0.149728118402445</v>
      </c>
      <c r="AI50" s="18"/>
      <c r="AJ50" s="18" t="n">
        <v>0.0913949582230698</v>
      </c>
      <c r="AK50" s="18" t="n">
        <v>0.0881944061705747</v>
      </c>
      <c r="AL50" s="18" t="n">
        <v>0.0638019632604612</v>
      </c>
      <c r="AM50" s="18" t="n">
        <v>0</v>
      </c>
      <c r="AN50" s="18" t="n">
        <v>0.173097968302816</v>
      </c>
      <c r="AO50" s="18"/>
      <c r="AP50" s="18" t="n">
        <v>0.0522132654498305</v>
      </c>
      <c r="AQ50" s="18" t="n">
        <v>0.0962929005608501</v>
      </c>
      <c r="AR50" s="18" t="n">
        <v>0.113305199795257</v>
      </c>
      <c r="AS50" s="18" t="n">
        <v>0.129961778587963</v>
      </c>
      <c r="AT50" s="18" t="n">
        <v>0.213208126337046</v>
      </c>
      <c r="AU50" s="18"/>
      <c r="AV50" s="18" t="n">
        <v>0.0858576170011625</v>
      </c>
      <c r="AW50" s="18" t="n">
        <v>0.0755722040766345</v>
      </c>
      <c r="AX50" s="18" t="n">
        <v>0</v>
      </c>
      <c r="AY50" s="18" t="n">
        <v>0.124424017398597</v>
      </c>
      <c r="AZ50" s="18" t="n">
        <v>0.174556944479586</v>
      </c>
      <c r="BA50" s="18" t="n">
        <v>0.172288816599853</v>
      </c>
      <c r="BB50" s="18"/>
      <c r="BC50" s="18" t="n">
        <v>0.171308202902891</v>
      </c>
      <c r="BD50" s="18" t="n">
        <v>0.0418658532307919</v>
      </c>
      <c r="BE50" s="18" t="n">
        <v>0.140257898906357</v>
      </c>
      <c r="BF50" s="18" t="n">
        <v>0.0763181786911565</v>
      </c>
      <c r="BG50" s="18" t="n">
        <v>0.11462776472453</v>
      </c>
      <c r="BH50" s="18"/>
      <c r="BI50" s="18" t="n">
        <v>0.106257213492247</v>
      </c>
    </row>
    <row r="51">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row>
    <row r="52">
      <c r="B52" s="7" t="s">
        <v>106</v>
      </c>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row>
    <row r="53">
      <c r="B53" s="24" t="s">
        <v>81</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row>
    <row r="54">
      <c r="B54" t="s">
        <v>98</v>
      </c>
      <c r="C54" s="18" t="n">
        <v>0.479199061255379</v>
      </c>
      <c r="D54" s="18" t="n">
        <v>0.48818217642697</v>
      </c>
      <c r="E54" s="18" t="n">
        <v>0.470420146352571</v>
      </c>
      <c r="F54" s="18"/>
      <c r="G54" s="18" t="n">
        <v>0.374324004361899</v>
      </c>
      <c r="H54" s="18" t="n">
        <v>0.390872211134754</v>
      </c>
      <c r="I54" s="18" t="n">
        <v>0.388922588631467</v>
      </c>
      <c r="J54" s="18" t="n">
        <v>0.478280009410248</v>
      </c>
      <c r="K54" s="18" t="n">
        <v>0.554993349475342</v>
      </c>
      <c r="L54" s="18" t="n">
        <v>0.64458139911264</v>
      </c>
      <c r="M54" s="18"/>
      <c r="N54" s="18" t="n">
        <v>0.453827459824991</v>
      </c>
      <c r="O54" s="18" t="n">
        <v>0.4459237440445</v>
      </c>
      <c r="P54" s="18" t="n">
        <v>0.550950065517023</v>
      </c>
      <c r="Q54" s="18" t="n">
        <v>0.47779484972423</v>
      </c>
      <c r="R54" s="18"/>
      <c r="S54" s="18" t="n">
        <v>0.410148879463269</v>
      </c>
      <c r="T54" s="18" t="n">
        <v>0.481772843554317</v>
      </c>
      <c r="U54" s="18" t="n">
        <v>0.523861732968917</v>
      </c>
      <c r="V54" s="18" t="n">
        <v>0.485656986696094</v>
      </c>
      <c r="W54" s="18" t="n">
        <v>0.502168485498177</v>
      </c>
      <c r="X54" s="18" t="n">
        <v>0.435157006779091</v>
      </c>
      <c r="Y54" s="18" t="n">
        <v>0.543879500684534</v>
      </c>
      <c r="Z54" s="18" t="n">
        <v>0.564465743534681</v>
      </c>
      <c r="AA54" s="18" t="n">
        <v>0.446723632825809</v>
      </c>
      <c r="AB54" s="18" t="n">
        <v>0.511723748214466</v>
      </c>
      <c r="AC54" s="18" t="n">
        <v>0.465419213620021</v>
      </c>
      <c r="AD54" s="18" t="n">
        <v>0.489461595818071</v>
      </c>
      <c r="AE54" s="18"/>
      <c r="AF54" s="18" t="n">
        <v>0.551058659175554</v>
      </c>
      <c r="AG54" s="18" t="n">
        <v>0.490150550636842</v>
      </c>
      <c r="AH54" s="18" t="n">
        <v>0.364622379847223</v>
      </c>
      <c r="AI54" s="18"/>
      <c r="AJ54" s="18" t="n">
        <v>0.589282776118156</v>
      </c>
      <c r="AK54" s="18" t="n">
        <v>0.429566434120605</v>
      </c>
      <c r="AL54" s="18" t="n">
        <v>0.47711642420962</v>
      </c>
      <c r="AM54" s="18" t="n">
        <v>0.626082406061338</v>
      </c>
      <c r="AN54" s="18" t="n">
        <v>0.38874995530079</v>
      </c>
      <c r="AO54" s="18"/>
      <c r="AP54" s="18" t="n">
        <v>0.542388634520227</v>
      </c>
      <c r="AQ54" s="18" t="n">
        <v>0.468538461130976</v>
      </c>
      <c r="AR54" s="18" t="n">
        <v>0.488305006182032</v>
      </c>
      <c r="AS54" s="18" t="n">
        <v>0.569923196005829</v>
      </c>
      <c r="AT54" s="18" t="n">
        <v>0.418384701607667</v>
      </c>
      <c r="AU54" s="18"/>
      <c r="AV54" s="18" t="n">
        <v>0.440592357088691</v>
      </c>
      <c r="AW54" s="18" t="n">
        <v>0.51831057818771</v>
      </c>
      <c r="AX54" s="18" t="n">
        <v>0.459470711141472</v>
      </c>
      <c r="AY54" s="18" t="n">
        <v>0.615420549849466</v>
      </c>
      <c r="AZ54" s="18" t="n">
        <v>0.393649929427465</v>
      </c>
      <c r="BA54" s="18" t="n">
        <v>0.48195406142078</v>
      </c>
      <c r="BB54" s="18"/>
      <c r="BC54" s="18" t="n">
        <v>0.532941742885321</v>
      </c>
      <c r="BD54" s="18" t="n">
        <v>0.446775421502944</v>
      </c>
      <c r="BE54" s="18" t="n">
        <v>0.419685289264467</v>
      </c>
      <c r="BF54" s="18" t="n">
        <v>0.414141187683284</v>
      </c>
      <c r="BG54" s="18" t="n">
        <v>0.407281097325059</v>
      </c>
      <c r="BH54" s="18"/>
      <c r="BI54" s="18" t="n">
        <v>0.460303545429466</v>
      </c>
    </row>
    <row r="55">
      <c r="B55" t="s">
        <v>99</v>
      </c>
      <c r="C55" s="18" t="n">
        <v>0.399125701845899</v>
      </c>
      <c r="D55" s="18" t="n">
        <v>0.398547995803159</v>
      </c>
      <c r="E55" s="18" t="n">
        <v>0.400141773647293</v>
      </c>
      <c r="F55" s="18"/>
      <c r="G55" s="18" t="n">
        <v>0.347456713085003</v>
      </c>
      <c r="H55" s="18" t="n">
        <v>0.385047546742541</v>
      </c>
      <c r="I55" s="18" t="n">
        <v>0.402315521522989</v>
      </c>
      <c r="J55" s="18" t="n">
        <v>0.376404489946384</v>
      </c>
      <c r="K55" s="18" t="n">
        <v>0.429607278424925</v>
      </c>
      <c r="L55" s="18" t="n">
        <v>0.440500602219268</v>
      </c>
      <c r="M55" s="18"/>
      <c r="N55" s="18" t="n">
        <v>0.390648805039977</v>
      </c>
      <c r="O55" s="18" t="n">
        <v>0.396261456680553</v>
      </c>
      <c r="P55" s="18" t="n">
        <v>0.39889589564217</v>
      </c>
      <c r="Q55" s="18" t="n">
        <v>0.413522956003055</v>
      </c>
      <c r="R55" s="18"/>
      <c r="S55" s="18" t="n">
        <v>0.378015449394938</v>
      </c>
      <c r="T55" s="18" t="n">
        <v>0.427038374743804</v>
      </c>
      <c r="U55" s="18" t="n">
        <v>0.384463111010045</v>
      </c>
      <c r="V55" s="18" t="n">
        <v>0.39873599949965</v>
      </c>
      <c r="W55" s="18" t="n">
        <v>0.43925740287832</v>
      </c>
      <c r="X55" s="18" t="n">
        <v>0.383235418177308</v>
      </c>
      <c r="Y55" s="18" t="n">
        <v>0.448368723742348</v>
      </c>
      <c r="Z55" s="18" t="n">
        <v>0.416780437336497</v>
      </c>
      <c r="AA55" s="18" t="n">
        <v>0.337626319533457</v>
      </c>
      <c r="AB55" s="18" t="n">
        <v>0.407600882507416</v>
      </c>
      <c r="AC55" s="18" t="n">
        <v>0.395990559386044</v>
      </c>
      <c r="AD55" s="18" t="n">
        <v>0.421566605054251</v>
      </c>
      <c r="AE55" s="18"/>
      <c r="AF55" s="18" t="n">
        <v>0.4213879837532</v>
      </c>
      <c r="AG55" s="18" t="n">
        <v>0.407408668628555</v>
      </c>
      <c r="AH55" s="18" t="n">
        <v>0.36764337807049</v>
      </c>
      <c r="AI55" s="18"/>
      <c r="AJ55" s="18" t="n">
        <v>0.422453385011266</v>
      </c>
      <c r="AK55" s="18" t="n">
        <v>0.389934148512008</v>
      </c>
      <c r="AL55" s="18" t="n">
        <v>0.397179873089251</v>
      </c>
      <c r="AM55" s="18" t="n">
        <v>0.478766191788124</v>
      </c>
      <c r="AN55" s="18" t="n">
        <v>0.400797901077156</v>
      </c>
      <c r="AO55" s="18"/>
      <c r="AP55" s="18" t="n">
        <v>0.420240838902598</v>
      </c>
      <c r="AQ55" s="18" t="n">
        <v>0.385348737348865</v>
      </c>
      <c r="AR55" s="18" t="n">
        <v>0.366650280665661</v>
      </c>
      <c r="AS55" s="18" t="n">
        <v>0.428417445551127</v>
      </c>
      <c r="AT55" s="18" t="n">
        <v>0.375766775979358</v>
      </c>
      <c r="AU55" s="18"/>
      <c r="AV55" s="18" t="n">
        <v>0.365749118840674</v>
      </c>
      <c r="AW55" s="18" t="n">
        <v>0.387219248200971</v>
      </c>
      <c r="AX55" s="18" t="n">
        <v>0.401803646082251</v>
      </c>
      <c r="AY55" s="18" t="n">
        <v>0.480338591296992</v>
      </c>
      <c r="AZ55" s="18" t="n">
        <v>0.395724695525445</v>
      </c>
      <c r="BA55" s="18" t="n">
        <v>0.408360990893522</v>
      </c>
      <c r="BB55" s="18"/>
      <c r="BC55" s="18" t="n">
        <v>0.416223102125975</v>
      </c>
      <c r="BD55" s="18" t="n">
        <v>0.393099047221827</v>
      </c>
      <c r="BE55" s="18" t="n">
        <v>0.380782793474146</v>
      </c>
      <c r="BF55" s="18" t="n">
        <v>0.420657303547732</v>
      </c>
      <c r="BG55" s="18" t="n">
        <v>0.371570646003586</v>
      </c>
      <c r="BH55" s="18"/>
      <c r="BI55" s="18" t="n">
        <v>0.37937440692736</v>
      </c>
    </row>
    <row r="56">
      <c r="B56" t="s">
        <v>100</v>
      </c>
      <c r="C56" s="18" t="n">
        <v>0.309582372609568</v>
      </c>
      <c r="D56" s="18" t="n">
        <v>0.288252721861521</v>
      </c>
      <c r="E56" s="18" t="n">
        <v>0.328286719333476</v>
      </c>
      <c r="F56" s="18"/>
      <c r="G56" s="18" t="n">
        <v>0.308065745879167</v>
      </c>
      <c r="H56" s="18" t="n">
        <v>0.38063657605365</v>
      </c>
      <c r="I56" s="18" t="n">
        <v>0.311754950089262</v>
      </c>
      <c r="J56" s="18" t="n">
        <v>0.290408578210146</v>
      </c>
      <c r="K56" s="18" t="n">
        <v>0.339348827530099</v>
      </c>
      <c r="L56" s="18" t="n">
        <v>0.246391159050838</v>
      </c>
      <c r="M56" s="18"/>
      <c r="N56" s="18" t="n">
        <v>0.353823509850401</v>
      </c>
      <c r="O56" s="18" t="n">
        <v>0.281498258579866</v>
      </c>
      <c r="P56" s="18" t="n">
        <v>0.303623973247853</v>
      </c>
      <c r="Q56" s="18" t="n">
        <v>0.29721787318189</v>
      </c>
      <c r="R56" s="18"/>
      <c r="S56" s="18" t="n">
        <v>0.329142513485869</v>
      </c>
      <c r="T56" s="18" t="n">
        <v>0.332690962249619</v>
      </c>
      <c r="U56" s="18" t="n">
        <v>0.316555445306497</v>
      </c>
      <c r="V56" s="18" t="n">
        <v>0.305347724823516</v>
      </c>
      <c r="W56" s="18" t="n">
        <v>0.232424435631525</v>
      </c>
      <c r="X56" s="18" t="n">
        <v>0.291217774131673</v>
      </c>
      <c r="Y56" s="18" t="n">
        <v>0.295705462927608</v>
      </c>
      <c r="Z56" s="18" t="n">
        <v>0.35251655070925</v>
      </c>
      <c r="AA56" s="18" t="n">
        <v>0.312746617870332</v>
      </c>
      <c r="AB56" s="18" t="n">
        <v>0.281957696190457</v>
      </c>
      <c r="AC56" s="18" t="n">
        <v>0.321068814309638</v>
      </c>
      <c r="AD56" s="18" t="n">
        <v>0.380228950391347</v>
      </c>
      <c r="AE56" s="18"/>
      <c r="AF56" s="18" t="n">
        <v>0.263256548609056</v>
      </c>
      <c r="AG56" s="18" t="n">
        <v>0.353468598690428</v>
      </c>
      <c r="AH56" s="18" t="n">
        <v>0.32335864109913</v>
      </c>
      <c r="AI56" s="18"/>
      <c r="AJ56" s="18" t="n">
        <v>0.278777309821255</v>
      </c>
      <c r="AK56" s="18" t="n">
        <v>0.371964938211739</v>
      </c>
      <c r="AL56" s="18" t="n">
        <v>0.276414833196399</v>
      </c>
      <c r="AM56" s="18" t="n">
        <v>0.191239226731733</v>
      </c>
      <c r="AN56" s="18" t="n">
        <v>0.302308752445375</v>
      </c>
      <c r="AO56" s="18"/>
      <c r="AP56" s="18" t="n">
        <v>0.276818474148383</v>
      </c>
      <c r="AQ56" s="18" t="n">
        <v>0.370736957203523</v>
      </c>
      <c r="AR56" s="18" t="n">
        <v>0.278331929978867</v>
      </c>
      <c r="AS56" s="18" t="n">
        <v>0.212874903730918</v>
      </c>
      <c r="AT56" s="18" t="n">
        <v>0.275879609696944</v>
      </c>
      <c r="AU56" s="18"/>
      <c r="AV56" s="18" t="n">
        <v>0.376440812603179</v>
      </c>
      <c r="AW56" s="18" t="n">
        <v>0.28822239186455</v>
      </c>
      <c r="AX56" s="18" t="n">
        <v>0.29065633173401</v>
      </c>
      <c r="AY56" s="18" t="n">
        <v>0.233922488380959</v>
      </c>
      <c r="AZ56" s="18" t="n">
        <v>0.293727753188027</v>
      </c>
      <c r="BA56" s="18" t="n">
        <v>0.307139229965638</v>
      </c>
      <c r="BB56" s="18"/>
      <c r="BC56" s="18" t="n">
        <v>0.249935920820592</v>
      </c>
      <c r="BD56" s="18" t="n">
        <v>0.333360886176108</v>
      </c>
      <c r="BE56" s="18" t="n">
        <v>0.333607615827621</v>
      </c>
      <c r="BF56" s="18" t="n">
        <v>0.341503157659751</v>
      </c>
      <c r="BG56" s="18" t="n">
        <v>0.483500926574219</v>
      </c>
      <c r="BH56" s="18"/>
      <c r="BI56" s="18" t="n">
        <v>0.353200722680355</v>
      </c>
    </row>
    <row r="57">
      <c r="B57" t="s">
        <v>101</v>
      </c>
      <c r="C57" s="18" t="n">
        <v>0.306871974126817</v>
      </c>
      <c r="D57" s="18" t="n">
        <v>0.31164312230741</v>
      </c>
      <c r="E57" s="18" t="n">
        <v>0.300898448497131</v>
      </c>
      <c r="F57" s="18"/>
      <c r="G57" s="18" t="n">
        <v>0.270771643125728</v>
      </c>
      <c r="H57" s="18" t="n">
        <v>0.306638904732779</v>
      </c>
      <c r="I57" s="18" t="n">
        <v>0.310315799727085</v>
      </c>
      <c r="J57" s="18" t="n">
        <v>0.348560782567213</v>
      </c>
      <c r="K57" s="18" t="n">
        <v>0.300759972321086</v>
      </c>
      <c r="L57" s="18" t="n">
        <v>0.298728295982333</v>
      </c>
      <c r="M57" s="18"/>
      <c r="N57" s="18" t="n">
        <v>0.337249884491966</v>
      </c>
      <c r="O57" s="18" t="n">
        <v>0.290010394445505</v>
      </c>
      <c r="P57" s="18" t="n">
        <v>0.31577542924972</v>
      </c>
      <c r="Q57" s="18" t="n">
        <v>0.280391706657573</v>
      </c>
      <c r="R57" s="18"/>
      <c r="S57" s="18" t="n">
        <v>0.292285073166874</v>
      </c>
      <c r="T57" s="18" t="n">
        <v>0.286022825454441</v>
      </c>
      <c r="U57" s="18" t="n">
        <v>0.338490883634537</v>
      </c>
      <c r="V57" s="18" t="n">
        <v>0.350090785546173</v>
      </c>
      <c r="W57" s="18" t="n">
        <v>0.321002680825168</v>
      </c>
      <c r="X57" s="18" t="n">
        <v>0.313492368655721</v>
      </c>
      <c r="Y57" s="18" t="n">
        <v>0.254315287227856</v>
      </c>
      <c r="Z57" s="18" t="n">
        <v>0.236721074285468</v>
      </c>
      <c r="AA57" s="18" t="n">
        <v>0.348063741517045</v>
      </c>
      <c r="AB57" s="18" t="n">
        <v>0.341632556857247</v>
      </c>
      <c r="AC57" s="18" t="n">
        <v>0.312948698058658</v>
      </c>
      <c r="AD57" s="18" t="n">
        <v>0.165493337340965</v>
      </c>
      <c r="AE57" s="18"/>
      <c r="AF57" s="18" t="n">
        <v>0.308847424542188</v>
      </c>
      <c r="AG57" s="18" t="n">
        <v>0.32409145620015</v>
      </c>
      <c r="AH57" s="18" t="n">
        <v>0.285435419099804</v>
      </c>
      <c r="AI57" s="18"/>
      <c r="AJ57" s="18" t="n">
        <v>0.304623260777145</v>
      </c>
      <c r="AK57" s="18" t="n">
        <v>0.35140149676175</v>
      </c>
      <c r="AL57" s="18" t="n">
        <v>0.274553973871419</v>
      </c>
      <c r="AM57" s="18" t="n">
        <v>0.292418345937044</v>
      </c>
      <c r="AN57" s="18" t="n">
        <v>0.261833513054713</v>
      </c>
      <c r="AO57" s="18"/>
      <c r="AP57" s="18" t="n">
        <v>0.293851340999169</v>
      </c>
      <c r="AQ57" s="18" t="n">
        <v>0.350785225122175</v>
      </c>
      <c r="AR57" s="18" t="n">
        <v>0.283420975085482</v>
      </c>
      <c r="AS57" s="18" t="n">
        <v>0.292980838808909</v>
      </c>
      <c r="AT57" s="18" t="n">
        <v>0.310288662164711</v>
      </c>
      <c r="AU57" s="18"/>
      <c r="AV57" s="18" t="n">
        <v>0.343382584153</v>
      </c>
      <c r="AW57" s="18" t="n">
        <v>0.322409148194571</v>
      </c>
      <c r="AX57" s="18" t="n">
        <v>0.300609877287622</v>
      </c>
      <c r="AY57" s="18" t="n">
        <v>0.301169304698877</v>
      </c>
      <c r="AZ57" s="18" t="n">
        <v>0.299523114247068</v>
      </c>
      <c r="BA57" s="18" t="n">
        <v>0.273205847862858</v>
      </c>
      <c r="BB57" s="18"/>
      <c r="BC57" s="18" t="n">
        <v>0.321560418233334</v>
      </c>
      <c r="BD57" s="18" t="n">
        <v>0.317434297708511</v>
      </c>
      <c r="BE57" s="18" t="n">
        <v>0.285744444252543</v>
      </c>
      <c r="BF57" s="18" t="n">
        <v>0.334392780152567</v>
      </c>
      <c r="BG57" s="18" t="n">
        <v>0.345404375615168</v>
      </c>
      <c r="BH57" s="18"/>
      <c r="BI57" s="18" t="n">
        <v>0.330202554679853</v>
      </c>
    </row>
    <row r="58">
      <c r="B58" t="s">
        <v>102</v>
      </c>
      <c r="C58" s="18" t="n">
        <v>0.239045348366981</v>
      </c>
      <c r="D58" s="18" t="n">
        <v>0.241833210365427</v>
      </c>
      <c r="E58" s="18" t="n">
        <v>0.235874982019572</v>
      </c>
      <c r="F58" s="18"/>
      <c r="G58" s="18" t="n">
        <v>0.312163395604659</v>
      </c>
      <c r="H58" s="18" t="n">
        <v>0.243072727176382</v>
      </c>
      <c r="I58" s="18" t="n">
        <v>0.184021716153117</v>
      </c>
      <c r="J58" s="18" t="n">
        <v>0.243132719089306</v>
      </c>
      <c r="K58" s="18" t="n">
        <v>0.199130865553327</v>
      </c>
      <c r="L58" s="18" t="n">
        <v>0.255110399921509</v>
      </c>
      <c r="M58" s="18"/>
      <c r="N58" s="18" t="n">
        <v>0.257039270887555</v>
      </c>
      <c r="O58" s="18" t="n">
        <v>0.227421383145393</v>
      </c>
      <c r="P58" s="18" t="n">
        <v>0.23008002745538</v>
      </c>
      <c r="Q58" s="18" t="n">
        <v>0.239258713928533</v>
      </c>
      <c r="R58" s="18"/>
      <c r="S58" s="18" t="n">
        <v>0.31047663758749</v>
      </c>
      <c r="T58" s="18" t="n">
        <v>0.230081745331992</v>
      </c>
      <c r="U58" s="18" t="n">
        <v>0.196139486877361</v>
      </c>
      <c r="V58" s="18" t="n">
        <v>0.251386704383584</v>
      </c>
      <c r="W58" s="18" t="n">
        <v>0.273053791796329</v>
      </c>
      <c r="X58" s="18" t="n">
        <v>0.206876373141886</v>
      </c>
      <c r="Y58" s="18" t="n">
        <v>0.258489076598309</v>
      </c>
      <c r="Z58" s="18" t="n">
        <v>0.248653376820249</v>
      </c>
      <c r="AA58" s="18" t="n">
        <v>0.237817242249649</v>
      </c>
      <c r="AB58" s="18" t="n">
        <v>0.202045143517799</v>
      </c>
      <c r="AC58" s="18" t="n">
        <v>0.204696139056898</v>
      </c>
      <c r="AD58" s="18" t="n">
        <v>0.146404304147103</v>
      </c>
      <c r="AE58" s="18"/>
      <c r="AF58" s="18" t="n">
        <v>0.234728121468976</v>
      </c>
      <c r="AG58" s="18" t="n">
        <v>0.224940094965709</v>
      </c>
      <c r="AH58" s="18" t="n">
        <v>0.249659919785616</v>
      </c>
      <c r="AI58" s="18"/>
      <c r="AJ58" s="18" t="n">
        <v>0.243570337500456</v>
      </c>
      <c r="AK58" s="18" t="n">
        <v>0.255456094316249</v>
      </c>
      <c r="AL58" s="18" t="n">
        <v>0.257525033822437</v>
      </c>
      <c r="AM58" s="18" t="n">
        <v>0.209236165369836</v>
      </c>
      <c r="AN58" s="18" t="n">
        <v>0.218124282497887</v>
      </c>
      <c r="AO58" s="18"/>
      <c r="AP58" s="18" t="n">
        <v>0.243508875815935</v>
      </c>
      <c r="AQ58" s="18" t="n">
        <v>0.264313277562288</v>
      </c>
      <c r="AR58" s="18" t="n">
        <v>0.211524290782603</v>
      </c>
      <c r="AS58" s="18" t="n">
        <v>0.256932770306328</v>
      </c>
      <c r="AT58" s="18" t="n">
        <v>0.233425146643153</v>
      </c>
      <c r="AU58" s="18"/>
      <c r="AV58" s="18" t="n">
        <v>0.268093231517497</v>
      </c>
      <c r="AW58" s="18" t="n">
        <v>0.232967600618381</v>
      </c>
      <c r="AX58" s="18" t="n">
        <v>0.269765796941968</v>
      </c>
      <c r="AY58" s="18" t="n">
        <v>0.240051480306983</v>
      </c>
      <c r="AZ58" s="18" t="n">
        <v>0.253180677846078</v>
      </c>
      <c r="BA58" s="18" t="n">
        <v>0.21622177746126</v>
      </c>
      <c r="BB58" s="18"/>
      <c r="BC58" s="18" t="n">
        <v>0.245668828813024</v>
      </c>
      <c r="BD58" s="18" t="n">
        <v>0.272238743438965</v>
      </c>
      <c r="BE58" s="18" t="n">
        <v>0.21512881859076</v>
      </c>
      <c r="BF58" s="18" t="n">
        <v>0.18811758331586</v>
      </c>
      <c r="BG58" s="18" t="n">
        <v>0.293064925197217</v>
      </c>
      <c r="BH58" s="18"/>
      <c r="BI58" s="18" t="n">
        <v>0.294731971927206</v>
      </c>
    </row>
    <row r="59">
      <c r="B59" t="s">
        <v>103</v>
      </c>
      <c r="C59" s="18" t="n">
        <v>0.236722739324658</v>
      </c>
      <c r="D59" s="18" t="n">
        <v>0.234801255673528</v>
      </c>
      <c r="E59" s="18" t="n">
        <v>0.238881350596106</v>
      </c>
      <c r="F59" s="18"/>
      <c r="G59" s="18" t="n">
        <v>0.206615424793493</v>
      </c>
      <c r="H59" s="18" t="n">
        <v>0.250263200881221</v>
      </c>
      <c r="I59" s="18" t="n">
        <v>0.292032817025697</v>
      </c>
      <c r="J59" s="18" t="n">
        <v>0.202672162940612</v>
      </c>
      <c r="K59" s="18" t="n">
        <v>0.236251321210398</v>
      </c>
      <c r="L59" s="18" t="n">
        <v>0.228767429874222</v>
      </c>
      <c r="M59" s="18"/>
      <c r="N59" s="18" t="n">
        <v>0.235922430753118</v>
      </c>
      <c r="O59" s="18" t="n">
        <v>0.218078799824205</v>
      </c>
      <c r="P59" s="18" t="n">
        <v>0.248953015863494</v>
      </c>
      <c r="Q59" s="18" t="n">
        <v>0.24803237581287</v>
      </c>
      <c r="R59" s="18"/>
      <c r="S59" s="18" t="n">
        <v>0.226862039312526</v>
      </c>
      <c r="T59" s="18" t="n">
        <v>0.261923407830662</v>
      </c>
      <c r="U59" s="18" t="n">
        <v>0.254858052534049</v>
      </c>
      <c r="V59" s="18" t="n">
        <v>0.269040313013637</v>
      </c>
      <c r="W59" s="18" t="n">
        <v>0.187782983469286</v>
      </c>
      <c r="X59" s="18" t="n">
        <v>0.236089962294292</v>
      </c>
      <c r="Y59" s="18" t="n">
        <v>0.237136281832714</v>
      </c>
      <c r="Z59" s="18" t="n">
        <v>0.226933872503092</v>
      </c>
      <c r="AA59" s="18" t="n">
        <v>0.234237275406042</v>
      </c>
      <c r="AB59" s="18" t="n">
        <v>0.209644404143913</v>
      </c>
      <c r="AC59" s="18" t="n">
        <v>0.215173383581582</v>
      </c>
      <c r="AD59" s="18" t="n">
        <v>0.283234541930436</v>
      </c>
      <c r="AE59" s="18"/>
      <c r="AF59" s="18" t="n">
        <v>0.233381275326825</v>
      </c>
      <c r="AG59" s="18" t="n">
        <v>0.253659544621009</v>
      </c>
      <c r="AH59" s="18" t="n">
        <v>0.229884946655762</v>
      </c>
      <c r="AI59" s="18"/>
      <c r="AJ59" s="18" t="n">
        <v>0.244959841230765</v>
      </c>
      <c r="AK59" s="18" t="n">
        <v>0.256647854455436</v>
      </c>
      <c r="AL59" s="18" t="n">
        <v>0.277526077766849</v>
      </c>
      <c r="AM59" s="18" t="n">
        <v>0.248105913088738</v>
      </c>
      <c r="AN59" s="18" t="n">
        <v>0.191337501844701</v>
      </c>
      <c r="AO59" s="18"/>
      <c r="AP59" s="18" t="n">
        <v>0.250183359863847</v>
      </c>
      <c r="AQ59" s="18" t="n">
        <v>0.251737804996274</v>
      </c>
      <c r="AR59" s="18" t="n">
        <v>0.278180674184175</v>
      </c>
      <c r="AS59" s="18" t="n">
        <v>0.208872119294969</v>
      </c>
      <c r="AT59" s="18" t="n">
        <v>0.211469586858439</v>
      </c>
      <c r="AU59" s="18"/>
      <c r="AV59" s="18" t="n">
        <v>0.238861498030565</v>
      </c>
      <c r="AW59" s="18" t="n">
        <v>0.253676025121579</v>
      </c>
      <c r="AX59" s="18" t="n">
        <v>0.234185693317072</v>
      </c>
      <c r="AY59" s="18" t="n">
        <v>0.215285489475091</v>
      </c>
      <c r="AZ59" s="18" t="n">
        <v>0.202129260990935</v>
      </c>
      <c r="BA59" s="18" t="n">
        <v>0.242499086668033</v>
      </c>
      <c r="BB59" s="18"/>
      <c r="BC59" s="18" t="n">
        <v>0.216237984678849</v>
      </c>
      <c r="BD59" s="18" t="n">
        <v>0.263022458608056</v>
      </c>
      <c r="BE59" s="18" t="n">
        <v>0.246414027741829</v>
      </c>
      <c r="BF59" s="18" t="n">
        <v>0.237675782595437</v>
      </c>
      <c r="BG59" s="18" t="n">
        <v>0.255765907811431</v>
      </c>
      <c r="BH59" s="18"/>
      <c r="BI59" s="18" t="n">
        <v>0.273773057282132</v>
      </c>
    </row>
    <row r="60">
      <c r="B60" t="s">
        <v>104</v>
      </c>
      <c r="C60" s="18" t="n">
        <v>0.234575276382568</v>
      </c>
      <c r="D60" s="18" t="n">
        <v>0.233732927597848</v>
      </c>
      <c r="E60" s="18" t="n">
        <v>0.235759418814318</v>
      </c>
      <c r="F60" s="18"/>
      <c r="G60" s="18" t="n">
        <v>0.417333005743525</v>
      </c>
      <c r="H60" s="18" t="n">
        <v>0.319640113367844</v>
      </c>
      <c r="I60" s="18" t="n">
        <v>0.221688196574239</v>
      </c>
      <c r="J60" s="18" t="n">
        <v>0.215088162734119</v>
      </c>
      <c r="K60" s="18" t="n">
        <v>0.132296179775747</v>
      </c>
      <c r="L60" s="18" t="n">
        <v>0.137978743575763</v>
      </c>
      <c r="M60" s="18"/>
      <c r="N60" s="18" t="n">
        <v>0.312448260142946</v>
      </c>
      <c r="O60" s="18" t="n">
        <v>0.231985691620859</v>
      </c>
      <c r="P60" s="18" t="n">
        <v>0.168891698643758</v>
      </c>
      <c r="Q60" s="18" t="n">
        <v>0.209153083496544</v>
      </c>
      <c r="R60" s="18"/>
      <c r="S60" s="18" t="n">
        <v>0.322159496877911</v>
      </c>
      <c r="T60" s="18" t="n">
        <v>0.243572178942355</v>
      </c>
      <c r="U60" s="18" t="n">
        <v>0.17558827645214</v>
      </c>
      <c r="V60" s="18" t="n">
        <v>0.208796819956313</v>
      </c>
      <c r="W60" s="18" t="n">
        <v>0.235665871477583</v>
      </c>
      <c r="X60" s="18" t="n">
        <v>0.235373259908455</v>
      </c>
      <c r="Y60" s="18" t="n">
        <v>0.199827944413773</v>
      </c>
      <c r="Z60" s="18" t="n">
        <v>0.162683359068935</v>
      </c>
      <c r="AA60" s="18" t="n">
        <v>0.271867237009008</v>
      </c>
      <c r="AB60" s="18" t="n">
        <v>0.188355833949912</v>
      </c>
      <c r="AC60" s="18" t="n">
        <v>0.201548950662619</v>
      </c>
      <c r="AD60" s="18" t="n">
        <v>0.261698437433669</v>
      </c>
      <c r="AE60" s="18"/>
      <c r="AF60" s="18" t="n">
        <v>0.180719544711692</v>
      </c>
      <c r="AG60" s="18" t="n">
        <v>0.226223434796533</v>
      </c>
      <c r="AH60" s="18" t="n">
        <v>0.281478612666542</v>
      </c>
      <c r="AI60" s="18"/>
      <c r="AJ60" s="18" t="n">
        <v>0.192397049766679</v>
      </c>
      <c r="AK60" s="18" t="n">
        <v>0.252709625135743</v>
      </c>
      <c r="AL60" s="18" t="n">
        <v>0.263294840533991</v>
      </c>
      <c r="AM60" s="18" t="n">
        <v>0.156425060319717</v>
      </c>
      <c r="AN60" s="18" t="n">
        <v>0.247538470382994</v>
      </c>
      <c r="AO60" s="18"/>
      <c r="AP60" s="18" t="n">
        <v>0.212737130396453</v>
      </c>
      <c r="AQ60" s="18" t="n">
        <v>0.259191908551879</v>
      </c>
      <c r="AR60" s="18" t="n">
        <v>0.274196842625752</v>
      </c>
      <c r="AS60" s="18" t="n">
        <v>0.166891255768862</v>
      </c>
      <c r="AT60" s="18" t="n">
        <v>0.250414471422827</v>
      </c>
      <c r="AU60" s="18"/>
      <c r="AV60" s="18" t="n">
        <v>0.308651754827341</v>
      </c>
      <c r="AW60" s="18" t="n">
        <v>0.206720970104563</v>
      </c>
      <c r="AX60" s="18" t="n">
        <v>0.274022437041797</v>
      </c>
      <c r="AY60" s="18" t="n">
        <v>0.159401595372404</v>
      </c>
      <c r="AZ60" s="18" t="n">
        <v>0.296543027037657</v>
      </c>
      <c r="BA60" s="18" t="n">
        <v>0.186603286915915</v>
      </c>
      <c r="BB60" s="18"/>
      <c r="BC60" s="18" t="n">
        <v>0.148166630424651</v>
      </c>
      <c r="BD60" s="18" t="n">
        <v>0.244142413213389</v>
      </c>
      <c r="BE60" s="18" t="n">
        <v>0.285915832190277</v>
      </c>
      <c r="BF60" s="18" t="n">
        <v>0.332633695287001</v>
      </c>
      <c r="BG60" s="18" t="n">
        <v>0.351490601000527</v>
      </c>
      <c r="BH60" s="18"/>
      <c r="BI60" s="18" t="n">
        <v>0.305751537127874</v>
      </c>
    </row>
    <row r="61">
      <c r="B61" t="s">
        <v>77</v>
      </c>
      <c r="C61" s="18" t="n">
        <v>0.112933747849155</v>
      </c>
      <c r="D61" s="18" t="n">
        <v>0.104643372911081</v>
      </c>
      <c r="E61" s="18" t="n">
        <v>0.121690034305064</v>
      </c>
      <c r="F61" s="18"/>
      <c r="G61" s="18" t="n">
        <v>0.0794745903409185</v>
      </c>
      <c r="H61" s="18" t="n">
        <v>0.0917445796062779</v>
      </c>
      <c r="I61" s="18" t="n">
        <v>0.14732353954192</v>
      </c>
      <c r="J61" s="18" t="n">
        <v>0.121627221942978</v>
      </c>
      <c r="K61" s="18" t="n">
        <v>0.119305854699581</v>
      </c>
      <c r="L61" s="18" t="n">
        <v>0.113310776651204</v>
      </c>
      <c r="M61" s="18"/>
      <c r="N61" s="18" t="n">
        <v>0.0709091749865433</v>
      </c>
      <c r="O61" s="18" t="n">
        <v>0.139685137260355</v>
      </c>
      <c r="P61" s="18" t="n">
        <v>0.107381032637127</v>
      </c>
      <c r="Q61" s="18" t="n">
        <v>0.135357546320248</v>
      </c>
      <c r="R61" s="18"/>
      <c r="S61" s="18" t="n">
        <v>0.0855190271663652</v>
      </c>
      <c r="T61" s="18" t="n">
        <v>0.103913414715432</v>
      </c>
      <c r="U61" s="18" t="n">
        <v>0.13130029608857</v>
      </c>
      <c r="V61" s="18" t="n">
        <v>0.0787625226328178</v>
      </c>
      <c r="W61" s="18" t="n">
        <v>0.111381992696817</v>
      </c>
      <c r="X61" s="18" t="n">
        <v>0.139015456422963</v>
      </c>
      <c r="Y61" s="18" t="n">
        <v>0.100181927815885</v>
      </c>
      <c r="Z61" s="18" t="n">
        <v>0.0976451690961701</v>
      </c>
      <c r="AA61" s="18" t="n">
        <v>0.136563453286034</v>
      </c>
      <c r="AB61" s="18" t="n">
        <v>0.140202660729146</v>
      </c>
      <c r="AC61" s="18" t="n">
        <v>0.0960384718272159</v>
      </c>
      <c r="AD61" s="18" t="n">
        <v>0.173522729958217</v>
      </c>
      <c r="AE61" s="18"/>
      <c r="AF61" s="18" t="n">
        <v>0.107007213981866</v>
      </c>
      <c r="AG61" s="18" t="n">
        <v>0.0963542823206147</v>
      </c>
      <c r="AH61" s="18" t="n">
        <v>0.158290722777184</v>
      </c>
      <c r="AI61" s="18"/>
      <c r="AJ61" s="18" t="n">
        <v>0.0746317027192675</v>
      </c>
      <c r="AK61" s="18" t="n">
        <v>0.0839151770499207</v>
      </c>
      <c r="AL61" s="18" t="n">
        <v>0.111487052145988</v>
      </c>
      <c r="AM61" s="18" t="n">
        <v>0.0823055836498571</v>
      </c>
      <c r="AN61" s="18" t="n">
        <v>0.188177706032019</v>
      </c>
      <c r="AO61" s="18"/>
      <c r="AP61" s="18" t="n">
        <v>0.0887386154250612</v>
      </c>
      <c r="AQ61" s="18" t="n">
        <v>0.0780381987663579</v>
      </c>
      <c r="AR61" s="18" t="n">
        <v>0.116829826565849</v>
      </c>
      <c r="AS61" s="18" t="n">
        <v>0.0756551114921286</v>
      </c>
      <c r="AT61" s="18" t="n">
        <v>0.168562182283635</v>
      </c>
      <c r="AU61" s="18"/>
      <c r="AV61" s="18" t="n">
        <v>0.0768453879217928</v>
      </c>
      <c r="AW61" s="18" t="n">
        <v>0.0888350121173272</v>
      </c>
      <c r="AX61" s="18" t="n">
        <v>0.119470975310187</v>
      </c>
      <c r="AY61" s="18" t="n">
        <v>0.0759714162246157</v>
      </c>
      <c r="AZ61" s="18" t="n">
        <v>0.135083803921065</v>
      </c>
      <c r="BA61" s="18" t="n">
        <v>0.174704738833998</v>
      </c>
      <c r="BB61" s="18"/>
      <c r="BC61" s="18" t="n">
        <v>0.146687568071064</v>
      </c>
      <c r="BD61" s="18" t="n">
        <v>0.0843103633597872</v>
      </c>
      <c r="BE61" s="18" t="n">
        <v>0.122294186621508</v>
      </c>
      <c r="BF61" s="18" t="n">
        <v>0.0851429224069247</v>
      </c>
      <c r="BG61" s="18" t="n">
        <v>0.0263964839236544</v>
      </c>
      <c r="BH61" s="18"/>
      <c r="BI61" s="18" t="n">
        <v>0.0656504423980476</v>
      </c>
    </row>
    <row r="62">
      <c r="B62" t="s">
        <v>105</v>
      </c>
      <c r="C62" s="18" t="n">
        <v>0.00779476740643946</v>
      </c>
      <c r="D62" s="18" t="n">
        <v>0.00981252514042302</v>
      </c>
      <c r="E62" s="18" t="n">
        <v>0.00587256841013386</v>
      </c>
      <c r="F62" s="18"/>
      <c r="G62" s="18" t="n">
        <v>0.00343574109840676</v>
      </c>
      <c r="H62" s="18" t="n">
        <v>0.00362042011135419</v>
      </c>
      <c r="I62" s="18" t="n">
        <v>0.00693609217623658</v>
      </c>
      <c r="J62" s="18" t="n">
        <v>0.00263065820639976</v>
      </c>
      <c r="K62" s="18" t="n">
        <v>0.0130998268185424</v>
      </c>
      <c r="L62" s="18" t="n">
        <v>0.0154327567747556</v>
      </c>
      <c r="M62" s="18"/>
      <c r="N62" s="18" t="n">
        <v>0.00560080182093175</v>
      </c>
      <c r="O62" s="18" t="n">
        <v>0.00603017988448396</v>
      </c>
      <c r="P62" s="18" t="n">
        <v>0.00985702303387521</v>
      </c>
      <c r="Q62" s="18" t="n">
        <v>0.00806924755003628</v>
      </c>
      <c r="R62" s="18"/>
      <c r="S62" s="18" t="n">
        <v>0.0123152043008236</v>
      </c>
      <c r="T62" s="18" t="n">
        <v>0.00370335361472586</v>
      </c>
      <c r="U62" s="18" t="n">
        <v>0</v>
      </c>
      <c r="V62" s="18" t="n">
        <v>0.0163426734848684</v>
      </c>
      <c r="W62" s="18" t="n">
        <v>0</v>
      </c>
      <c r="X62" s="18" t="n">
        <v>0.0143764392483709</v>
      </c>
      <c r="Y62" s="18" t="n">
        <v>0.00609905067598346</v>
      </c>
      <c r="Z62" s="18" t="n">
        <v>0.0211074895676099</v>
      </c>
      <c r="AA62" s="18" t="n">
        <v>0.00562138369601655</v>
      </c>
      <c r="AB62" s="18" t="n">
        <v>0</v>
      </c>
      <c r="AC62" s="18" t="n">
        <v>0.0174608538475721</v>
      </c>
      <c r="AD62" s="18" t="n">
        <v>0</v>
      </c>
      <c r="AE62" s="18"/>
      <c r="AF62" s="18" t="n">
        <v>0.0146064527282435</v>
      </c>
      <c r="AG62" s="18" t="n">
        <v>0.00598102167004856</v>
      </c>
      <c r="AH62" s="18" t="n">
        <v>0</v>
      </c>
      <c r="AI62" s="18"/>
      <c r="AJ62" s="18" t="n">
        <v>0.0104304268087926</v>
      </c>
      <c r="AK62" s="18" t="n">
        <v>0.00673839659057719</v>
      </c>
      <c r="AL62" s="18" t="n">
        <v>0.0123355296432723</v>
      </c>
      <c r="AM62" s="18" t="n">
        <v>0.0352200847916123</v>
      </c>
      <c r="AN62" s="18" t="n">
        <v>0</v>
      </c>
      <c r="AO62" s="18"/>
      <c r="AP62" s="18" t="n">
        <v>0.00305888082484393</v>
      </c>
      <c r="AQ62" s="18" t="n">
        <v>0.010990441413415</v>
      </c>
      <c r="AR62" s="18" t="n">
        <v>0.0126289691803632</v>
      </c>
      <c r="AS62" s="18" t="n">
        <v>0.0134595499658864</v>
      </c>
      <c r="AT62" s="18" t="n">
        <v>0.00676707650094129</v>
      </c>
      <c r="AU62" s="18"/>
      <c r="AV62" s="18" t="n">
        <v>0.00916020251071269</v>
      </c>
      <c r="AW62" s="18" t="n">
        <v>0.00558431981669477</v>
      </c>
      <c r="AX62" s="18" t="n">
        <v>0.00558078526636077</v>
      </c>
      <c r="AY62" s="18" t="n">
        <v>0.0114411322206987</v>
      </c>
      <c r="AZ62" s="18" t="n">
        <v>0.00569707335538263</v>
      </c>
      <c r="BA62" s="18" t="n">
        <v>0.0134891307284247</v>
      </c>
      <c r="BB62" s="18"/>
      <c r="BC62" s="18" t="n">
        <v>0.00912002009466265</v>
      </c>
      <c r="BD62" s="18" t="n">
        <v>0.00836768782451949</v>
      </c>
      <c r="BE62" s="18" t="n">
        <v>0.00772282882679623</v>
      </c>
      <c r="BF62" s="18" t="n">
        <v>0</v>
      </c>
      <c r="BG62" s="18" t="n">
        <v>0.0193695782805886</v>
      </c>
      <c r="BH62" s="18"/>
      <c r="BI62" s="18" t="n">
        <v>0.00192376522160807</v>
      </c>
    </row>
    <row r="63">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row>
    <row r="64">
      <c r="B64" s="7" t="s">
        <v>114</v>
      </c>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row>
    <row r="65">
      <c r="B65" s="24" t="s">
        <v>81</v>
      </c>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row>
    <row r="66">
      <c r="B66" t="s">
        <v>107</v>
      </c>
      <c r="C66" s="18" t="n">
        <v>0.0546536467961052</v>
      </c>
      <c r="D66" s="18" t="n">
        <v>0.0616216946866822</v>
      </c>
      <c r="E66" s="18" t="n">
        <v>0.0470620242972603</v>
      </c>
      <c r="F66" s="18"/>
      <c r="G66" s="18" t="n">
        <v>0.113908333778761</v>
      </c>
      <c r="H66" s="18" t="n">
        <v>0.0976038750603642</v>
      </c>
      <c r="I66" s="18" t="n">
        <v>0.0664695075397374</v>
      </c>
      <c r="J66" s="18" t="n">
        <v>0.0268581879937966</v>
      </c>
      <c r="K66" s="18" t="n">
        <v>0.0208068094754588</v>
      </c>
      <c r="L66" s="18" t="n">
        <v>0.0156628270317354</v>
      </c>
      <c r="M66" s="18"/>
      <c r="N66" s="18" t="n">
        <v>0.0754809652410647</v>
      </c>
      <c r="O66" s="18" t="n">
        <v>0.0517721029405087</v>
      </c>
      <c r="P66" s="18" t="n">
        <v>0.0445190401947003</v>
      </c>
      <c r="Q66" s="18" t="n">
        <v>0.0449342383073674</v>
      </c>
      <c r="R66" s="18"/>
      <c r="S66" s="18" t="n">
        <v>0.116850513380927</v>
      </c>
      <c r="T66" s="18" t="n">
        <v>0.0302935811241812</v>
      </c>
      <c r="U66" s="18" t="n">
        <v>0.0357487516414663</v>
      </c>
      <c r="V66" s="18" t="n">
        <v>0.0568187744099264</v>
      </c>
      <c r="W66" s="18" t="n">
        <v>0.0334622385781661</v>
      </c>
      <c r="X66" s="18" t="n">
        <v>0.0152710792772471</v>
      </c>
      <c r="Y66" s="18" t="n">
        <v>0.0427201488603434</v>
      </c>
      <c r="Z66" s="18" t="n">
        <v>0.144093952967221</v>
      </c>
      <c r="AA66" s="18" t="n">
        <v>0.045966818821591</v>
      </c>
      <c r="AB66" s="18" t="n">
        <v>0.0619881141037505</v>
      </c>
      <c r="AC66" s="18" t="n">
        <v>0.0344829667835149</v>
      </c>
      <c r="AD66" s="18" t="n">
        <v>0.0377673866469841</v>
      </c>
      <c r="AE66" s="18"/>
      <c r="AF66" s="18" t="n">
        <v>0.039180495556173</v>
      </c>
      <c r="AG66" s="18" t="n">
        <v>0.0589245877109395</v>
      </c>
      <c r="AH66" s="18" t="n">
        <v>0.0669722433511032</v>
      </c>
      <c r="AI66" s="18"/>
      <c r="AJ66" s="18" t="n">
        <v>0.0345783904246948</v>
      </c>
      <c r="AK66" s="18" t="n">
        <v>0.0807855061449592</v>
      </c>
      <c r="AL66" s="18" t="n">
        <v>0.0680525303288899</v>
      </c>
      <c r="AM66" s="18" t="n">
        <v>0.0786066318518075</v>
      </c>
      <c r="AN66" s="18" t="n">
        <v>0.041101406979266</v>
      </c>
      <c r="AO66" s="18"/>
      <c r="AP66" s="18" t="n">
        <v>0.0289493497226607</v>
      </c>
      <c r="AQ66" s="18" t="n">
        <v>0.0867155279101106</v>
      </c>
      <c r="AR66" s="18" t="n">
        <v>0.0539950562280351</v>
      </c>
      <c r="AS66" s="18" t="n">
        <v>0.043665462287145</v>
      </c>
      <c r="AT66" s="18" t="n">
        <v>0.032699010927273</v>
      </c>
      <c r="AU66" s="18"/>
      <c r="AV66" s="18" t="n">
        <v>0.0967657876018167</v>
      </c>
      <c r="AW66" s="18" t="n">
        <v>0.0376845206100676</v>
      </c>
      <c r="AX66" s="18" t="n">
        <v>0.0489128131821023</v>
      </c>
      <c r="AY66" s="18" t="n">
        <v>0.045445178475028</v>
      </c>
      <c r="AZ66" s="18" t="n">
        <v>0.0561318060593956</v>
      </c>
      <c r="BA66" s="18" t="n">
        <v>0.0139508863180331</v>
      </c>
      <c r="BB66" s="18"/>
      <c r="BC66" s="18" t="n">
        <v>0.0336872673889924</v>
      </c>
      <c r="BD66" s="18" t="n">
        <v>0.046363802641344</v>
      </c>
      <c r="BE66" s="18" t="n">
        <v>0.0662355020740821</v>
      </c>
      <c r="BF66" s="18" t="n">
        <v>0.0839250902004563</v>
      </c>
      <c r="BG66" s="18" t="n">
        <v>0.290831601129572</v>
      </c>
      <c r="BH66" s="18"/>
      <c r="BI66" s="18" t="n">
        <v>0.0893864885668891</v>
      </c>
    </row>
    <row r="67">
      <c r="B67" t="s">
        <v>108</v>
      </c>
      <c r="C67" s="18" t="n">
        <v>0.281868382904609</v>
      </c>
      <c r="D67" s="18" t="n">
        <v>0.306635104781683</v>
      </c>
      <c r="E67" s="18" t="n">
        <v>0.257431043172921</v>
      </c>
      <c r="F67" s="18"/>
      <c r="G67" s="18" t="n">
        <v>0.365252285942914</v>
      </c>
      <c r="H67" s="18" t="n">
        <v>0.445410059538851</v>
      </c>
      <c r="I67" s="18" t="n">
        <v>0.376436310789502</v>
      </c>
      <c r="J67" s="18" t="n">
        <v>0.257920388708154</v>
      </c>
      <c r="K67" s="18" t="n">
        <v>0.17518783768843</v>
      </c>
      <c r="L67" s="18" t="n">
        <v>0.106940555402716</v>
      </c>
      <c r="M67" s="18"/>
      <c r="N67" s="18" t="n">
        <v>0.34891630514492</v>
      </c>
      <c r="O67" s="18" t="n">
        <v>0.287917611199563</v>
      </c>
      <c r="P67" s="18" t="n">
        <v>0.263835896395087</v>
      </c>
      <c r="Q67" s="18" t="n">
        <v>0.221251843655668</v>
      </c>
      <c r="R67" s="18"/>
      <c r="S67" s="18" t="n">
        <v>0.355831201891925</v>
      </c>
      <c r="T67" s="18" t="n">
        <v>0.248107060959578</v>
      </c>
      <c r="U67" s="18" t="n">
        <v>0.308422161927868</v>
      </c>
      <c r="V67" s="18" t="n">
        <v>0.249311522699973</v>
      </c>
      <c r="W67" s="18" t="n">
        <v>0.23926568876403</v>
      </c>
      <c r="X67" s="18" t="n">
        <v>0.275529699477371</v>
      </c>
      <c r="Y67" s="18" t="n">
        <v>0.235987605456101</v>
      </c>
      <c r="Z67" s="18" t="n">
        <v>0.227990358736923</v>
      </c>
      <c r="AA67" s="18" t="n">
        <v>0.336938564548288</v>
      </c>
      <c r="AB67" s="18" t="n">
        <v>0.240311146323598</v>
      </c>
      <c r="AC67" s="18" t="n">
        <v>0.320550791529752</v>
      </c>
      <c r="AD67" s="18" t="n">
        <v>0.279755262525713</v>
      </c>
      <c r="AE67" s="18"/>
      <c r="AF67" s="18" t="n">
        <v>0.260552262589891</v>
      </c>
      <c r="AG67" s="18" t="n">
        <v>0.288895608867939</v>
      </c>
      <c r="AH67" s="18" t="n">
        <v>0.258086762203078</v>
      </c>
      <c r="AI67" s="18"/>
      <c r="AJ67" s="18" t="n">
        <v>0.233592217609124</v>
      </c>
      <c r="AK67" s="18" t="n">
        <v>0.367019720505532</v>
      </c>
      <c r="AL67" s="18" t="n">
        <v>0.189295337284604</v>
      </c>
      <c r="AM67" s="18" t="n">
        <v>0.175516389821514</v>
      </c>
      <c r="AN67" s="18" t="n">
        <v>0.252212109798596</v>
      </c>
      <c r="AO67" s="18"/>
      <c r="AP67" s="18" t="n">
        <v>0.252309944077873</v>
      </c>
      <c r="AQ67" s="18" t="n">
        <v>0.333921655007924</v>
      </c>
      <c r="AR67" s="18" t="n">
        <v>0.243141901779561</v>
      </c>
      <c r="AS67" s="18" t="n">
        <v>0.264554804196962</v>
      </c>
      <c r="AT67" s="18" t="n">
        <v>0.271309800315768</v>
      </c>
      <c r="AU67" s="18"/>
      <c r="AV67" s="18" t="n">
        <v>0.399809366426609</v>
      </c>
      <c r="AW67" s="18" t="n">
        <v>0.269393274204621</v>
      </c>
      <c r="AX67" s="18" t="n">
        <v>0.236880036481248</v>
      </c>
      <c r="AY67" s="18" t="n">
        <v>0.218674345638122</v>
      </c>
      <c r="AZ67" s="18" t="n">
        <v>0.295653614467578</v>
      </c>
      <c r="BA67" s="18" t="n">
        <v>0.188742994485521</v>
      </c>
      <c r="BB67" s="18"/>
      <c r="BC67" s="18" t="n">
        <v>0.21306145781363</v>
      </c>
      <c r="BD67" s="18" t="n">
        <v>0.287722413264137</v>
      </c>
      <c r="BE67" s="18" t="n">
        <v>0.295929501552041</v>
      </c>
      <c r="BF67" s="18" t="n">
        <v>0.394227742785011</v>
      </c>
      <c r="BG67" s="18" t="n">
        <v>0.39705082548073</v>
      </c>
      <c r="BH67" s="18"/>
      <c r="BI67" s="18" t="n">
        <v>0.412769437070934</v>
      </c>
    </row>
    <row r="68">
      <c r="B68" t="s">
        <v>109</v>
      </c>
      <c r="C68" s="18" t="n">
        <v>0.321513449072187</v>
      </c>
      <c r="D68" s="18" t="n">
        <v>0.320103216085991</v>
      </c>
      <c r="E68" s="18" t="n">
        <v>0.32289390348761</v>
      </c>
      <c r="F68" s="18"/>
      <c r="G68" s="18" t="n">
        <v>0.343666149586869</v>
      </c>
      <c r="H68" s="18" t="n">
        <v>0.243021189916629</v>
      </c>
      <c r="I68" s="18" t="n">
        <v>0.270533838584289</v>
      </c>
      <c r="J68" s="18" t="n">
        <v>0.370294741367411</v>
      </c>
      <c r="K68" s="18" t="n">
        <v>0.31239308295185</v>
      </c>
      <c r="L68" s="18" t="n">
        <v>0.378765403118703</v>
      </c>
      <c r="M68" s="18"/>
      <c r="N68" s="18" t="n">
        <v>0.308097517968421</v>
      </c>
      <c r="O68" s="18" t="n">
        <v>0.313208281626431</v>
      </c>
      <c r="P68" s="18" t="n">
        <v>0.335464926084098</v>
      </c>
      <c r="Q68" s="18" t="n">
        <v>0.331725961495012</v>
      </c>
      <c r="R68" s="18"/>
      <c r="S68" s="18" t="n">
        <v>0.288102076466345</v>
      </c>
      <c r="T68" s="18" t="n">
        <v>0.350790024703248</v>
      </c>
      <c r="U68" s="18" t="n">
        <v>0.255194788093241</v>
      </c>
      <c r="V68" s="18" t="n">
        <v>0.339955697910398</v>
      </c>
      <c r="W68" s="18" t="n">
        <v>0.387543452759696</v>
      </c>
      <c r="X68" s="18" t="n">
        <v>0.338265683620791</v>
      </c>
      <c r="Y68" s="18" t="n">
        <v>0.332165074577537</v>
      </c>
      <c r="Z68" s="18" t="n">
        <v>0.334993888745661</v>
      </c>
      <c r="AA68" s="18" t="n">
        <v>0.264540719963715</v>
      </c>
      <c r="AB68" s="18" t="n">
        <v>0.380390842814643</v>
      </c>
      <c r="AC68" s="18" t="n">
        <v>0.214215214277471</v>
      </c>
      <c r="AD68" s="18" t="n">
        <v>0.43403897059653</v>
      </c>
      <c r="AE68" s="18"/>
      <c r="AF68" s="18" t="n">
        <v>0.289901931562512</v>
      </c>
      <c r="AG68" s="18" t="n">
        <v>0.337225994465789</v>
      </c>
      <c r="AH68" s="18" t="n">
        <v>0.325235783303219</v>
      </c>
      <c r="AI68" s="18"/>
      <c r="AJ68" s="18" t="n">
        <v>0.32273640469125</v>
      </c>
      <c r="AK68" s="18" t="n">
        <v>0.291944178515605</v>
      </c>
      <c r="AL68" s="18" t="n">
        <v>0.344298909340364</v>
      </c>
      <c r="AM68" s="18" t="n">
        <v>0.436510272121026</v>
      </c>
      <c r="AN68" s="18" t="n">
        <v>0.337157764131091</v>
      </c>
      <c r="AO68" s="18"/>
      <c r="AP68" s="18" t="n">
        <v>0.343737097499721</v>
      </c>
      <c r="AQ68" s="18" t="n">
        <v>0.300806234991366</v>
      </c>
      <c r="AR68" s="18" t="n">
        <v>0.357703460284465</v>
      </c>
      <c r="AS68" s="18" t="n">
        <v>0.302459987468495</v>
      </c>
      <c r="AT68" s="18" t="n">
        <v>0.308275829555371</v>
      </c>
      <c r="AU68" s="18"/>
      <c r="AV68" s="18" t="n">
        <v>0.28545322412364</v>
      </c>
      <c r="AW68" s="18" t="n">
        <v>0.352015537060436</v>
      </c>
      <c r="AX68" s="18" t="n">
        <v>0.322690254169406</v>
      </c>
      <c r="AY68" s="18" t="n">
        <v>0.354619567705236</v>
      </c>
      <c r="AZ68" s="18" t="n">
        <v>0.328433958072908</v>
      </c>
      <c r="BA68" s="18" t="n">
        <v>0.312844879132246</v>
      </c>
      <c r="BB68" s="18"/>
      <c r="BC68" s="18" t="n">
        <v>0.356451119839207</v>
      </c>
      <c r="BD68" s="18" t="n">
        <v>0.328716045750097</v>
      </c>
      <c r="BE68" s="18" t="n">
        <v>0.309746029064051</v>
      </c>
      <c r="BF68" s="18" t="n">
        <v>0.281310837911173</v>
      </c>
      <c r="BG68" s="18" t="n">
        <v>0.194716377050593</v>
      </c>
      <c r="BH68" s="18"/>
      <c r="BI68" s="18" t="n">
        <v>0.291707657351556</v>
      </c>
    </row>
    <row r="69">
      <c r="B69" t="s">
        <v>110</v>
      </c>
      <c r="C69" s="18" t="n">
        <v>0.117788289691394</v>
      </c>
      <c r="D69" s="18" t="n">
        <v>0.104683407090126</v>
      </c>
      <c r="E69" s="18" t="n">
        <v>0.131269978097437</v>
      </c>
      <c r="F69" s="18"/>
      <c r="G69" s="18" t="n">
        <v>0.0907564743828368</v>
      </c>
      <c r="H69" s="18" t="n">
        <v>0.0770438226741212</v>
      </c>
      <c r="I69" s="18" t="n">
        <v>0.0801988877603081</v>
      </c>
      <c r="J69" s="18" t="n">
        <v>0.117074755069645</v>
      </c>
      <c r="K69" s="18" t="n">
        <v>0.155100232022161</v>
      </c>
      <c r="L69" s="18" t="n">
        <v>0.175157776611742</v>
      </c>
      <c r="M69" s="18"/>
      <c r="N69" s="18" t="n">
        <v>0.0788001091282128</v>
      </c>
      <c r="O69" s="18" t="n">
        <v>0.113934721090652</v>
      </c>
      <c r="P69" s="18" t="n">
        <v>0.130897097487683</v>
      </c>
      <c r="Q69" s="18" t="n">
        <v>0.152435287319087</v>
      </c>
      <c r="R69" s="18"/>
      <c r="S69" s="18" t="n">
        <v>0.0598197612553969</v>
      </c>
      <c r="T69" s="18" t="n">
        <v>0.106346001728171</v>
      </c>
      <c r="U69" s="18" t="n">
        <v>0.112288378338875</v>
      </c>
      <c r="V69" s="18" t="n">
        <v>0.136862444019339</v>
      </c>
      <c r="W69" s="18" t="n">
        <v>0.110168253131788</v>
      </c>
      <c r="X69" s="18" t="n">
        <v>0.0886658595349559</v>
      </c>
      <c r="Y69" s="18" t="n">
        <v>0.177528108315894</v>
      </c>
      <c r="Z69" s="18" t="n">
        <v>0.129488296945891</v>
      </c>
      <c r="AA69" s="18" t="n">
        <v>0.102264819538079</v>
      </c>
      <c r="AB69" s="18" t="n">
        <v>0.139596375263477</v>
      </c>
      <c r="AC69" s="18" t="n">
        <v>0.257754111454972</v>
      </c>
      <c r="AD69" s="18" t="n">
        <v>0.0827395348952616</v>
      </c>
      <c r="AE69" s="18"/>
      <c r="AF69" s="18" t="n">
        <v>0.148518794765695</v>
      </c>
      <c r="AG69" s="18" t="n">
        <v>0.100573876171869</v>
      </c>
      <c r="AH69" s="18" t="n">
        <v>0.112989013782356</v>
      </c>
      <c r="AI69" s="18"/>
      <c r="AJ69" s="18" t="n">
        <v>0.138484896215227</v>
      </c>
      <c r="AK69" s="18" t="n">
        <v>0.0949726943415572</v>
      </c>
      <c r="AL69" s="18" t="n">
        <v>0.146008750942646</v>
      </c>
      <c r="AM69" s="18" t="n">
        <v>0.0834983833525007</v>
      </c>
      <c r="AN69" s="18" t="n">
        <v>0.102605771852114</v>
      </c>
      <c r="AO69" s="18"/>
      <c r="AP69" s="18" t="n">
        <v>0.121255698914817</v>
      </c>
      <c r="AQ69" s="18" t="n">
        <v>0.0962191700440875</v>
      </c>
      <c r="AR69" s="18" t="n">
        <v>0.101558184977496</v>
      </c>
      <c r="AS69" s="18" t="n">
        <v>0.197018133967531</v>
      </c>
      <c r="AT69" s="18" t="n">
        <v>0.127744917064624</v>
      </c>
      <c r="AU69" s="18"/>
      <c r="AV69" s="18" t="n">
        <v>0.0823813005184812</v>
      </c>
      <c r="AW69" s="18" t="n">
        <v>0.10455514729711</v>
      </c>
      <c r="AX69" s="18" t="n">
        <v>0.147997220877627</v>
      </c>
      <c r="AY69" s="18" t="n">
        <v>0.174761163614992</v>
      </c>
      <c r="AZ69" s="18" t="n">
        <v>0.0861691083643824</v>
      </c>
      <c r="BA69" s="18" t="n">
        <v>0.101711426326175</v>
      </c>
      <c r="BB69" s="18"/>
      <c r="BC69" s="18" t="n">
        <v>0.137038765342964</v>
      </c>
      <c r="BD69" s="18" t="n">
        <v>0.129351227466908</v>
      </c>
      <c r="BE69" s="18" t="n">
        <v>0.108444134320882</v>
      </c>
      <c r="BF69" s="18" t="n">
        <v>0.0660603502377923</v>
      </c>
      <c r="BG69" s="18" t="n">
        <v>0.0507225685984412</v>
      </c>
      <c r="BH69" s="18"/>
      <c r="BI69" s="18" t="n">
        <v>0.0752037400572201</v>
      </c>
    </row>
    <row r="70">
      <c r="B70" t="s">
        <v>111</v>
      </c>
      <c r="C70" s="18" t="n">
        <v>0.224176231535705</v>
      </c>
      <c r="D70" s="18" t="n">
        <v>0.206956577355518</v>
      </c>
      <c r="E70" s="18" t="n">
        <v>0.241343050944772</v>
      </c>
      <c r="F70" s="18"/>
      <c r="G70" s="18" t="n">
        <v>0.0864167563086199</v>
      </c>
      <c r="H70" s="18" t="n">
        <v>0.136921052810035</v>
      </c>
      <c r="I70" s="18" t="n">
        <v>0.206361455326164</v>
      </c>
      <c r="J70" s="18" t="n">
        <v>0.227851926860994</v>
      </c>
      <c r="K70" s="18" t="n">
        <v>0.3365120378621</v>
      </c>
      <c r="L70" s="18" t="n">
        <v>0.323473437835104</v>
      </c>
      <c r="M70" s="18"/>
      <c r="N70" s="18" t="n">
        <v>0.188705102517382</v>
      </c>
      <c r="O70" s="18" t="n">
        <v>0.233167283142845</v>
      </c>
      <c r="P70" s="18" t="n">
        <v>0.225283039838431</v>
      </c>
      <c r="Q70" s="18" t="n">
        <v>0.249652669222865</v>
      </c>
      <c r="R70" s="18"/>
      <c r="S70" s="18" t="n">
        <v>0.179396447005406</v>
      </c>
      <c r="T70" s="18" t="n">
        <v>0.264463331484821</v>
      </c>
      <c r="U70" s="18" t="n">
        <v>0.28834591999855</v>
      </c>
      <c r="V70" s="18" t="n">
        <v>0.217051560960365</v>
      </c>
      <c r="W70" s="18" t="n">
        <v>0.22956036676632</v>
      </c>
      <c r="X70" s="18" t="n">
        <v>0.282267678089635</v>
      </c>
      <c r="Y70" s="18" t="n">
        <v>0.211599062790124</v>
      </c>
      <c r="Z70" s="18" t="n">
        <v>0.163433502604304</v>
      </c>
      <c r="AA70" s="18" t="n">
        <v>0.250289077128327</v>
      </c>
      <c r="AB70" s="18" t="n">
        <v>0.177713521494531</v>
      </c>
      <c r="AC70" s="18" t="n">
        <v>0.17299691595429</v>
      </c>
      <c r="AD70" s="18" t="n">
        <v>0.165698845335511</v>
      </c>
      <c r="AE70" s="18"/>
      <c r="AF70" s="18" t="n">
        <v>0.261846515525729</v>
      </c>
      <c r="AG70" s="18" t="n">
        <v>0.214379932783464</v>
      </c>
      <c r="AH70" s="18" t="n">
        <v>0.236716197360244</v>
      </c>
      <c r="AI70" s="18"/>
      <c r="AJ70" s="18" t="n">
        <v>0.270608091059704</v>
      </c>
      <c r="AK70" s="18" t="n">
        <v>0.165277900492347</v>
      </c>
      <c r="AL70" s="18" t="n">
        <v>0.252344472103496</v>
      </c>
      <c r="AM70" s="18" t="n">
        <v>0.225868322853152</v>
      </c>
      <c r="AN70" s="18" t="n">
        <v>0.266922947238932</v>
      </c>
      <c r="AO70" s="18"/>
      <c r="AP70" s="18" t="n">
        <v>0.253747909784929</v>
      </c>
      <c r="AQ70" s="18" t="n">
        <v>0.182337412046512</v>
      </c>
      <c r="AR70" s="18" t="n">
        <v>0.243601396730443</v>
      </c>
      <c r="AS70" s="18" t="n">
        <v>0.192301612079867</v>
      </c>
      <c r="AT70" s="18" t="n">
        <v>0.259970442136964</v>
      </c>
      <c r="AU70" s="18"/>
      <c r="AV70" s="18" t="n">
        <v>0.135590321329453</v>
      </c>
      <c r="AW70" s="18" t="n">
        <v>0.236351520827766</v>
      </c>
      <c r="AX70" s="18" t="n">
        <v>0.243519675289617</v>
      </c>
      <c r="AY70" s="18" t="n">
        <v>0.206499744566622</v>
      </c>
      <c r="AZ70" s="18" t="n">
        <v>0.233611513035736</v>
      </c>
      <c r="BA70" s="18" t="n">
        <v>0.382749813738025</v>
      </c>
      <c r="BB70" s="18"/>
      <c r="BC70" s="18" t="n">
        <v>0.259761389615207</v>
      </c>
      <c r="BD70" s="18" t="n">
        <v>0.207846510877515</v>
      </c>
      <c r="BE70" s="18" t="n">
        <v>0.219644832988943</v>
      </c>
      <c r="BF70" s="18" t="n">
        <v>0.174475978865567</v>
      </c>
      <c r="BG70" s="18" t="n">
        <v>0.066678627740664</v>
      </c>
      <c r="BH70" s="18"/>
      <c r="BI70" s="18" t="n">
        <v>0.130932676953401</v>
      </c>
    </row>
    <row r="71">
      <c r="B71" t="s">
        <v>112</v>
      </c>
      <c r="C71" s="18" t="n">
        <v>0.336522029700714</v>
      </c>
      <c r="D71" s="18" t="n">
        <v>0.368256799468366</v>
      </c>
      <c r="E71" s="18" t="n">
        <v>0.304493067470181</v>
      </c>
      <c r="F71" s="18"/>
      <c r="G71" s="18" t="n">
        <v>0.479160619721675</v>
      </c>
      <c r="H71" s="18" t="n">
        <v>0.543013934599215</v>
      </c>
      <c r="I71" s="18" t="n">
        <v>0.44290581832924</v>
      </c>
      <c r="J71" s="18" t="n">
        <v>0.28477857670195</v>
      </c>
      <c r="K71" s="18" t="n">
        <v>0.195994647163888</v>
      </c>
      <c r="L71" s="18" t="n">
        <v>0.122603382434451</v>
      </c>
      <c r="M71" s="18"/>
      <c r="N71" s="18" t="n">
        <v>0.424397270385984</v>
      </c>
      <c r="O71" s="18" t="n">
        <v>0.339689714140072</v>
      </c>
      <c r="P71" s="18" t="n">
        <v>0.308354936589787</v>
      </c>
      <c r="Q71" s="18" t="n">
        <v>0.266186081963036</v>
      </c>
      <c r="R71" s="18"/>
      <c r="S71" s="18" t="n">
        <v>0.472681715272852</v>
      </c>
      <c r="T71" s="18" t="n">
        <v>0.278400642083759</v>
      </c>
      <c r="U71" s="18" t="n">
        <v>0.344170913569334</v>
      </c>
      <c r="V71" s="18" t="n">
        <v>0.306130297109899</v>
      </c>
      <c r="W71" s="18" t="n">
        <v>0.272727927342196</v>
      </c>
      <c r="X71" s="18" t="n">
        <v>0.290800778754618</v>
      </c>
      <c r="Y71" s="18" t="n">
        <v>0.278707754316444</v>
      </c>
      <c r="Z71" s="18" t="n">
        <v>0.372084311704144</v>
      </c>
      <c r="AA71" s="18" t="n">
        <v>0.382905383369879</v>
      </c>
      <c r="AB71" s="18" t="n">
        <v>0.302299260427349</v>
      </c>
      <c r="AC71" s="18" t="n">
        <v>0.355033758313267</v>
      </c>
      <c r="AD71" s="18" t="n">
        <v>0.317522649172697</v>
      </c>
      <c r="AE71" s="18"/>
      <c r="AF71" s="18" t="n">
        <v>0.299732758146064</v>
      </c>
      <c r="AG71" s="18" t="n">
        <v>0.347820196578878</v>
      </c>
      <c r="AH71" s="18" t="n">
        <v>0.325059005554181</v>
      </c>
      <c r="AI71" s="18"/>
      <c r="AJ71" s="18" t="n">
        <v>0.268170608033819</v>
      </c>
      <c r="AK71" s="18" t="n">
        <v>0.447805226650491</v>
      </c>
      <c r="AL71" s="18" t="n">
        <v>0.257347867613493</v>
      </c>
      <c r="AM71" s="18" t="n">
        <v>0.254123021673321</v>
      </c>
      <c r="AN71" s="18" t="n">
        <v>0.293313516777862</v>
      </c>
      <c r="AO71" s="18"/>
      <c r="AP71" s="18" t="n">
        <v>0.281259293800534</v>
      </c>
      <c r="AQ71" s="18" t="n">
        <v>0.420637182918034</v>
      </c>
      <c r="AR71" s="18" t="n">
        <v>0.297136958007596</v>
      </c>
      <c r="AS71" s="18" t="n">
        <v>0.308220266484107</v>
      </c>
      <c r="AT71" s="18" t="n">
        <v>0.304008811243041</v>
      </c>
      <c r="AU71" s="18"/>
      <c r="AV71" s="18" t="n">
        <v>0.496575154028426</v>
      </c>
      <c r="AW71" s="18" t="n">
        <v>0.307077794814689</v>
      </c>
      <c r="AX71" s="18" t="n">
        <v>0.28579284966335</v>
      </c>
      <c r="AY71" s="18" t="n">
        <v>0.26411952411315</v>
      </c>
      <c r="AZ71" s="18" t="n">
        <v>0.351785420526974</v>
      </c>
      <c r="BA71" s="18" t="n">
        <v>0.202693880803554</v>
      </c>
      <c r="BB71" s="18"/>
      <c r="BC71" s="18" t="n">
        <v>0.246748725202623</v>
      </c>
      <c r="BD71" s="18" t="n">
        <v>0.334086215905481</v>
      </c>
      <c r="BE71" s="18" t="n">
        <v>0.362165003626123</v>
      </c>
      <c r="BF71" s="18" t="n">
        <v>0.478152832985467</v>
      </c>
      <c r="BG71" s="18" t="n">
        <v>0.687882426610302</v>
      </c>
      <c r="BH71" s="18"/>
      <c r="BI71" s="18" t="n">
        <v>0.502155925637823</v>
      </c>
    </row>
    <row r="72">
      <c r="B72" t="s">
        <v>113</v>
      </c>
      <c r="C72" s="18" t="n">
        <v>0.439301738763581</v>
      </c>
      <c r="D72" s="18" t="n">
        <v>0.424786623176117</v>
      </c>
      <c r="E72" s="18" t="n">
        <v>0.454163881585047</v>
      </c>
      <c r="F72" s="18"/>
      <c r="G72" s="18" t="n">
        <v>0.434422623969706</v>
      </c>
      <c r="H72" s="18" t="n">
        <v>0.32006501259075</v>
      </c>
      <c r="I72" s="18" t="n">
        <v>0.350732726344597</v>
      </c>
      <c r="J72" s="18" t="n">
        <v>0.487369496437056</v>
      </c>
      <c r="K72" s="18" t="n">
        <v>0.467493314974011</v>
      </c>
      <c r="L72" s="18" t="n">
        <v>0.553923179730444</v>
      </c>
      <c r="M72" s="18"/>
      <c r="N72" s="18" t="n">
        <v>0.386897627096634</v>
      </c>
      <c r="O72" s="18" t="n">
        <v>0.427143002717083</v>
      </c>
      <c r="P72" s="18" t="n">
        <v>0.466362023571781</v>
      </c>
      <c r="Q72" s="18" t="n">
        <v>0.484161248814099</v>
      </c>
      <c r="R72" s="18"/>
      <c r="S72" s="18" t="n">
        <v>0.347921837721742</v>
      </c>
      <c r="T72" s="18" t="n">
        <v>0.457136026431419</v>
      </c>
      <c r="U72" s="18" t="n">
        <v>0.367483166432116</v>
      </c>
      <c r="V72" s="18" t="n">
        <v>0.476818141929736</v>
      </c>
      <c r="W72" s="18" t="n">
        <v>0.497711705891484</v>
      </c>
      <c r="X72" s="18" t="n">
        <v>0.426931543155747</v>
      </c>
      <c r="Y72" s="18" t="n">
        <v>0.509693182893431</v>
      </c>
      <c r="Z72" s="18" t="n">
        <v>0.464482185691552</v>
      </c>
      <c r="AA72" s="18" t="n">
        <v>0.366805539501794</v>
      </c>
      <c r="AB72" s="18" t="n">
        <v>0.51998721807812</v>
      </c>
      <c r="AC72" s="18" t="n">
        <v>0.471969325732443</v>
      </c>
      <c r="AD72" s="18" t="n">
        <v>0.516778505491792</v>
      </c>
      <c r="AE72" s="18"/>
      <c r="AF72" s="18" t="n">
        <v>0.438420726328207</v>
      </c>
      <c r="AG72" s="18" t="n">
        <v>0.437799870637658</v>
      </c>
      <c r="AH72" s="18" t="n">
        <v>0.438224797085575</v>
      </c>
      <c r="AI72" s="18"/>
      <c r="AJ72" s="18" t="n">
        <v>0.461221300906477</v>
      </c>
      <c r="AK72" s="18" t="n">
        <v>0.386916872857162</v>
      </c>
      <c r="AL72" s="18" t="n">
        <v>0.490307660283011</v>
      </c>
      <c r="AM72" s="18" t="n">
        <v>0.520008655473527</v>
      </c>
      <c r="AN72" s="18" t="n">
        <v>0.439763535983206</v>
      </c>
      <c r="AO72" s="18"/>
      <c r="AP72" s="18" t="n">
        <v>0.464992796414537</v>
      </c>
      <c r="AQ72" s="18" t="n">
        <v>0.397025405035454</v>
      </c>
      <c r="AR72" s="18" t="n">
        <v>0.459261645261961</v>
      </c>
      <c r="AS72" s="18" t="n">
        <v>0.499478121436026</v>
      </c>
      <c r="AT72" s="18" t="n">
        <v>0.436020746619995</v>
      </c>
      <c r="AU72" s="18"/>
      <c r="AV72" s="18" t="n">
        <v>0.367834524642121</v>
      </c>
      <c r="AW72" s="18" t="n">
        <v>0.456570684357545</v>
      </c>
      <c r="AX72" s="18" t="n">
        <v>0.470687475047033</v>
      </c>
      <c r="AY72" s="18" t="n">
        <v>0.529380731320229</v>
      </c>
      <c r="AZ72" s="18" t="n">
        <v>0.41460306643729</v>
      </c>
      <c r="BA72" s="18" t="n">
        <v>0.414556305458421</v>
      </c>
      <c r="BB72" s="18"/>
      <c r="BC72" s="18" t="n">
        <v>0.49348988518217</v>
      </c>
      <c r="BD72" s="18" t="n">
        <v>0.458067273217004</v>
      </c>
      <c r="BE72" s="18" t="n">
        <v>0.418190163384933</v>
      </c>
      <c r="BF72" s="18" t="n">
        <v>0.347371188148966</v>
      </c>
      <c r="BG72" s="18" t="n">
        <v>0.245438945649034</v>
      </c>
      <c r="BH72" s="18"/>
      <c r="BI72" s="18" t="n">
        <v>0.366911397408776</v>
      </c>
    </row>
    <row r="73">
      <c r="B73" t="s">
        <v>79</v>
      </c>
      <c r="C73" s="18" t="n">
        <v>0.439301738763581</v>
      </c>
      <c r="D73" s="18" t="n">
        <v>0.424786623176117</v>
      </c>
      <c r="E73" s="18" t="n">
        <v>0.454163881585047</v>
      </c>
      <c r="F73" s="18"/>
      <c r="G73" s="18" t="n">
        <v>0.434422623969706</v>
      </c>
      <c r="H73" s="18" t="n">
        <v>0.32006501259075</v>
      </c>
      <c r="I73" s="18" t="n">
        <v>0.350732726344597</v>
      </c>
      <c r="J73" s="18" t="n">
        <v>0.487369496437056</v>
      </c>
      <c r="K73" s="18" t="n">
        <v>0.467493314974011</v>
      </c>
      <c r="L73" s="18" t="n">
        <v>0.553923179730444</v>
      </c>
      <c r="M73" s="18"/>
      <c r="N73" s="18" t="n">
        <v>0.386897627096634</v>
      </c>
      <c r="O73" s="18" t="n">
        <v>0.427143002717083</v>
      </c>
      <c r="P73" s="18" t="n">
        <v>0.466362023571781</v>
      </c>
      <c r="Q73" s="18" t="n">
        <v>0.484161248814099</v>
      </c>
      <c r="R73" s="18"/>
      <c r="S73" s="18" t="n">
        <v>0.347921837721742</v>
      </c>
      <c r="T73" s="18" t="n">
        <v>0.457136026431419</v>
      </c>
      <c r="U73" s="18" t="n">
        <v>0.367483166432116</v>
      </c>
      <c r="V73" s="18" t="n">
        <v>0.476818141929736</v>
      </c>
      <c r="W73" s="18" t="n">
        <v>0.497711705891484</v>
      </c>
      <c r="X73" s="18" t="n">
        <v>0.426931543155747</v>
      </c>
      <c r="Y73" s="18" t="n">
        <v>0.509693182893431</v>
      </c>
      <c r="Z73" s="18" t="n">
        <v>0.464482185691552</v>
      </c>
      <c r="AA73" s="18" t="n">
        <v>0.366805539501794</v>
      </c>
      <c r="AB73" s="18" t="n">
        <v>0.51998721807812</v>
      </c>
      <c r="AC73" s="18" t="n">
        <v>0.471969325732443</v>
      </c>
      <c r="AD73" s="18" t="n">
        <v>0.516778505491792</v>
      </c>
      <c r="AE73" s="18"/>
      <c r="AF73" s="18" t="n">
        <v>0.438420726328207</v>
      </c>
      <c r="AG73" s="18" t="n">
        <v>0.437799870637658</v>
      </c>
      <c r="AH73" s="18" t="n">
        <v>0.438224797085575</v>
      </c>
      <c r="AI73" s="18"/>
      <c r="AJ73" s="18" t="n">
        <v>0.461221300906477</v>
      </c>
      <c r="AK73" s="18" t="n">
        <v>0.386916872857162</v>
      </c>
      <c r="AL73" s="18" t="n">
        <v>0.490307660283011</v>
      </c>
      <c r="AM73" s="18" t="n">
        <v>0.520008655473527</v>
      </c>
      <c r="AN73" s="18" t="n">
        <v>0.439763535983206</v>
      </c>
      <c r="AO73" s="18"/>
      <c r="AP73" s="18" t="n">
        <v>0.464992796414537</v>
      </c>
      <c r="AQ73" s="18" t="n">
        <v>0.397025405035454</v>
      </c>
      <c r="AR73" s="18" t="n">
        <v>0.459261645261961</v>
      </c>
      <c r="AS73" s="18" t="n">
        <v>0.499478121436026</v>
      </c>
      <c r="AT73" s="18" t="n">
        <v>0.436020746619995</v>
      </c>
      <c r="AU73" s="18"/>
      <c r="AV73" s="18" t="n">
        <v>0.367834524642121</v>
      </c>
      <c r="AW73" s="18" t="n">
        <v>0.456570684357545</v>
      </c>
      <c r="AX73" s="18" t="n">
        <v>0.470687475047033</v>
      </c>
      <c r="AY73" s="18" t="n">
        <v>0.529380731320229</v>
      </c>
      <c r="AZ73" s="18" t="n">
        <v>0.41460306643729</v>
      </c>
      <c r="BA73" s="18" t="n">
        <v>0.414556305458421</v>
      </c>
      <c r="BB73" s="18"/>
      <c r="BC73" s="18" t="n">
        <v>0.49348988518217</v>
      </c>
      <c r="BD73" s="18" t="n">
        <v>0.458067273217004</v>
      </c>
      <c r="BE73" s="18" t="n">
        <v>0.418190163384933</v>
      </c>
      <c r="BF73" s="18" t="n">
        <v>0.347371188148966</v>
      </c>
      <c r="BG73" s="18" t="n">
        <v>0.245438945649034</v>
      </c>
      <c r="BH73" s="18"/>
      <c r="BI73" s="18" t="n">
        <v>0.366911397408776</v>
      </c>
    </row>
    <row r="74">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row>
    <row r="75">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row>
  </sheetData>
  <mergeCells count="11">
    <mergeCell ref="D5:E5"/>
    <mergeCell ref="G5:L5"/>
    <mergeCell ref="N5:Q5"/>
    <mergeCell ref="S5:AD5"/>
    <mergeCell ref="AF5:AH5"/>
    <mergeCell ref="AJ5:AN5"/>
    <mergeCell ref="AP5:AT5"/>
    <mergeCell ref="AV5:BA5"/>
    <mergeCell ref="BC5:BG5"/>
    <mergeCell ref="BI5:BI5"/>
    <mergeCell ref="D2:BA2"/>
  </mergeCells>
  <pageMargins left="0.7" right="0.7" top="0.75" bottom="0.75" header="0.3" footer="0.3"/>
  <pageSetup paperSize="9" orientation="portrait" horizontalDpi="300" verticalDpi="300"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10.71" hidden="0" customWidth="1"/>
    <col min="11" max="11" width="10.71" hidden="0" customWidth="1"/>
    <col min="12" max="12" width="10.71" hidden="0" customWidth="1"/>
    <col min="13" max="13" width="2.21" hidden="0" customWidth="1"/>
    <col min="14" max="14" width="10.71" hidden="0" customWidth="1"/>
    <col min="15" max="15" width="10.71" hidden="0" customWidth="1"/>
    <col min="16" max="16" width="10.71" hidden="0" customWidth="1"/>
    <col min="17" max="17" width="10.71" hidden="0" customWidth="1"/>
    <col min="18" max="18" width="2.21" hidden="0" customWidth="1"/>
    <col min="19" max="19" width="10.71" hidden="0" customWidth="1"/>
    <col min="20" max="20" width="10.71" hidden="0" customWidth="1"/>
    <col min="21" max="21" width="10.71" hidden="0" customWidth="1"/>
    <col min="22" max="22" width="10.71" hidden="0" customWidth="1"/>
    <col min="23" max="23" width="10.71" hidden="0" customWidth="1"/>
    <col min="24" max="24" width="10.71" hidden="0" customWidth="1"/>
    <col min="25" max="25" width="10.71" hidden="0" customWidth="1"/>
    <col min="26" max="26" width="10.71" hidden="0" customWidth="1"/>
    <col min="27" max="27" width="10.71" hidden="0" customWidth="1"/>
    <col min="28" max="28" width="10.71" hidden="0" customWidth="1"/>
    <col min="29" max="29" width="10.71" hidden="0" customWidth="1"/>
    <col min="30" max="30" width="10.71" hidden="0" customWidth="1"/>
    <col min="31" max="31" width="2.21" hidden="0" customWidth="1"/>
    <col min="32" max="32" width="10.71" hidden="0" customWidth="1"/>
    <col min="33" max="33" width="10.71" hidden="0" customWidth="1"/>
    <col min="34" max="34" width="10.71" hidden="0" customWidth="1"/>
    <col min="35" max="35" width="2.21" hidden="0" customWidth="1"/>
    <col min="36" max="36" width="10.71" hidden="0" customWidth="1"/>
    <col min="37" max="37" width="10.71" hidden="0" customWidth="1"/>
    <col min="38" max="38" width="10.71" hidden="0" customWidth="1"/>
    <col min="39" max="39" width="10.71" hidden="0" customWidth="1"/>
    <col min="40" max="40" width="10.71" hidden="0" customWidth="1"/>
    <col min="41" max="41" width="2.21" hidden="0" customWidth="1"/>
    <col min="42" max="42" width="10.71" hidden="0" customWidth="1"/>
    <col min="43" max="43" width="10.71" hidden="0" customWidth="1"/>
    <col min="44" max="44" width="10.71" hidden="0" customWidth="1"/>
    <col min="45" max="45" width="10.71" hidden="0" customWidth="1"/>
    <col min="46" max="46" width="10.71" hidden="0" customWidth="1"/>
    <col min="47" max="47" width="2.21" hidden="0" customWidth="1"/>
    <col min="48" max="48" width="10.71" hidden="0" customWidth="1"/>
    <col min="49" max="49" width="10.71" hidden="0" customWidth="1"/>
    <col min="50" max="50" width="10.71" hidden="0" customWidth="1"/>
    <col min="51" max="51" width="10.71" hidden="0" customWidth="1"/>
    <col min="52" max="52" width="10.71" hidden="0" customWidth="1"/>
    <col min="53" max="53" width="10.71" hidden="0" customWidth="1"/>
    <col min="54" max="54" width="2.21" hidden="0" customWidth="1"/>
    <col min="55" max="55" width="10.71" hidden="0" customWidth="1"/>
    <col min="56" max="56" width="10.71" hidden="0" customWidth="1"/>
    <col min="57" max="57" width="10.71" hidden="0" customWidth="1"/>
    <col min="58" max="58" width="10.71" hidden="0" customWidth="1"/>
    <col min="59" max="59" width="10.71" hidden="0" customWidth="1"/>
    <col min="60" max="60" width="2.21" hidden="0" customWidth="1"/>
    <col min="61" max="61" width="10.71" hidden="0" customWidth="1"/>
    <col min="62" max="62" width="2.21" hidden="0" customWidth="1"/>
  </cols>
  <sheetData>
    <row r="2" ht="40" customHeight="1">
      <c r="D2" s="15" t="s">
        <v>80</v>
      </c>
    </row>
    <row r="5" ht="30" customHeight="1">
      <c r="B5" s="16"/>
      <c r="C5" s="16"/>
      <c r="D5" s="16" t="s">
        <v>63</v>
      </c>
      <c r="E5" s="16"/>
      <c r="F5" s="16"/>
      <c r="G5" s="16" t="s">
        <v>64</v>
      </c>
      <c r="H5" s="16"/>
      <c r="I5" s="16"/>
      <c r="J5" s="16"/>
      <c r="K5" s="16"/>
      <c r="L5" s="16"/>
      <c r="M5" s="16"/>
      <c r="N5" s="16" t="s">
        <v>65</v>
      </c>
      <c r="O5" s="16"/>
      <c r="P5" s="16"/>
      <c r="Q5" s="16"/>
      <c r="R5" s="16"/>
      <c r="S5" s="16" t="s">
        <v>66</v>
      </c>
      <c r="T5" s="16"/>
      <c r="U5" s="16"/>
      <c r="V5" s="16"/>
      <c r="W5" s="16"/>
      <c r="X5" s="16"/>
      <c r="Y5" s="16"/>
      <c r="Z5" s="16"/>
      <c r="AA5" s="16"/>
      <c r="AB5" s="16"/>
      <c r="AC5" s="16"/>
      <c r="AD5" s="16"/>
      <c r="AE5" s="16"/>
      <c r="AF5" s="16" t="s">
        <v>67</v>
      </c>
      <c r="AG5" s="16"/>
      <c r="AH5" s="16"/>
      <c r="AI5" s="16"/>
      <c r="AJ5" s="16" t="s">
        <v>68</v>
      </c>
      <c r="AK5" s="16"/>
      <c r="AL5" s="16"/>
      <c r="AM5" s="16"/>
      <c r="AN5" s="16"/>
      <c r="AO5" s="16"/>
      <c r="AP5" s="16" t="s">
        <v>69</v>
      </c>
      <c r="AQ5" s="16"/>
      <c r="AR5" s="16"/>
      <c r="AS5" s="16"/>
      <c r="AT5" s="16"/>
      <c r="AU5" s="16"/>
      <c r="AV5" s="16" t="s">
        <v>70</v>
      </c>
      <c r="AW5" s="16"/>
      <c r="AX5" s="16"/>
      <c r="AY5" s="16"/>
      <c r="AZ5" s="16"/>
      <c r="BA5" s="16"/>
      <c r="BB5" s="16"/>
      <c r="BC5" s="16" t="s">
        <v>71</v>
      </c>
      <c r="BD5" s="16"/>
      <c r="BE5" s="16"/>
      <c r="BF5" s="16"/>
      <c r="BG5" s="16"/>
      <c r="BH5" s="16"/>
      <c r="BI5" s="16" t="s">
        <v>72</v>
      </c>
    </row>
    <row r="6">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50</v>
      </c>
      <c r="AQ6" s="12" t="s">
        <v>51</v>
      </c>
      <c r="AR6" s="12" t="s">
        <v>52</v>
      </c>
      <c r="AS6" s="12" t="s">
        <v>53</v>
      </c>
      <c r="AT6" s="12" t="s">
        <v>54</v>
      </c>
      <c r="AV6" s="12" t="s">
        <v>47</v>
      </c>
      <c r="AW6" s="12" t="s">
        <v>46</v>
      </c>
      <c r="AX6" s="12" t="s">
        <v>52</v>
      </c>
      <c r="AY6" s="12" t="s">
        <v>53</v>
      </c>
      <c r="AZ6" s="12" t="s">
        <v>55</v>
      </c>
      <c r="BA6" s="12" t="s">
        <v>56</v>
      </c>
      <c r="BC6" s="12" t="s">
        <v>57</v>
      </c>
      <c r="BD6" s="12" t="s">
        <v>58</v>
      </c>
      <c r="BE6" s="12" t="s">
        <v>59</v>
      </c>
      <c r="BF6" s="12" t="s">
        <v>60</v>
      </c>
      <c r="BG6" s="12" t="s">
        <v>61</v>
      </c>
      <c r="BI6" s="12" t="s">
        <v>62</v>
      </c>
    </row>
    <row r="7" ht="30" customHeight="1">
      <c r="B7" s="10" t="s">
        <v>19</v>
      </c>
      <c r="C7" s="10" t="n">
        <v>2011</v>
      </c>
      <c r="D7" s="10" t="n">
        <v>993</v>
      </c>
      <c r="E7" s="10" t="n">
        <v>1012</v>
      </c>
      <c r="F7" s="10"/>
      <c r="G7" s="10" t="n">
        <v>293</v>
      </c>
      <c r="H7" s="10" t="n">
        <v>321</v>
      </c>
      <c r="I7" s="10" t="n">
        <v>328</v>
      </c>
      <c r="J7" s="10" t="n">
        <v>331</v>
      </c>
      <c r="K7" s="10" t="n">
        <v>298</v>
      </c>
      <c r="L7" s="10" t="n">
        <v>440</v>
      </c>
      <c r="M7" s="10"/>
      <c r="N7" s="10" t="n">
        <v>530</v>
      </c>
      <c r="O7" s="10" t="n">
        <v>507</v>
      </c>
      <c r="P7" s="10" t="n">
        <v>460</v>
      </c>
      <c r="Q7" s="10" t="n">
        <v>506</v>
      </c>
      <c r="R7" s="10"/>
      <c r="S7" s="10" t="n">
        <v>250</v>
      </c>
      <c r="T7" s="10" t="n">
        <v>260</v>
      </c>
      <c r="U7" s="10" t="n">
        <v>169</v>
      </c>
      <c r="V7" s="10" t="n">
        <v>180</v>
      </c>
      <c r="W7" s="10" t="n">
        <v>150</v>
      </c>
      <c r="X7" s="10" t="n">
        <v>191</v>
      </c>
      <c r="Y7" s="10" t="n">
        <v>170</v>
      </c>
      <c r="Z7" s="10" t="n">
        <v>92</v>
      </c>
      <c r="AA7" s="10" t="n">
        <v>213</v>
      </c>
      <c r="AB7" s="10" t="n">
        <v>181</v>
      </c>
      <c r="AC7" s="10" t="n">
        <v>108</v>
      </c>
      <c r="AD7" s="10" t="n">
        <v>47</v>
      </c>
      <c r="AE7" s="10"/>
      <c r="AF7" s="10" t="n">
        <v>687</v>
      </c>
      <c r="AG7" s="10" t="n">
        <v>792</v>
      </c>
      <c r="AH7" s="10" t="n">
        <v>314</v>
      </c>
      <c r="AI7" s="10"/>
      <c r="AJ7" s="10" t="n">
        <v>653</v>
      </c>
      <c r="AK7" s="10" t="n">
        <v>565</v>
      </c>
      <c r="AL7" s="10" t="n">
        <v>145</v>
      </c>
      <c r="AM7" s="10" t="n">
        <v>37</v>
      </c>
      <c r="AN7" s="10" t="n">
        <v>286</v>
      </c>
      <c r="AO7" s="10"/>
      <c r="AP7" s="10" t="n">
        <v>363</v>
      </c>
      <c r="AQ7" s="10" t="n">
        <v>703</v>
      </c>
      <c r="AR7" s="10" t="n">
        <v>164</v>
      </c>
      <c r="AS7" s="10" t="n">
        <v>234</v>
      </c>
      <c r="AT7" s="10" t="n">
        <v>115</v>
      </c>
      <c r="AU7" s="10"/>
      <c r="AV7" s="10" t="n">
        <v>526</v>
      </c>
      <c r="AW7" s="10" t="n">
        <v>361</v>
      </c>
      <c r="AX7" s="10" t="n">
        <v>175</v>
      </c>
      <c r="AY7" s="10" t="n">
        <v>375</v>
      </c>
      <c r="AZ7" s="10" t="n">
        <v>136</v>
      </c>
      <c r="BA7" s="10" t="n">
        <v>212</v>
      </c>
      <c r="BB7" s="10"/>
      <c r="BC7" s="10" t="n">
        <v>475</v>
      </c>
      <c r="BD7" s="10" t="n">
        <v>452</v>
      </c>
      <c r="BE7" s="10" t="n">
        <v>525</v>
      </c>
      <c r="BF7" s="10" t="n">
        <v>247</v>
      </c>
      <c r="BG7" s="10" t="n">
        <v>40</v>
      </c>
      <c r="BH7" s="10"/>
      <c r="BI7" s="10" t="n">
        <v>566</v>
      </c>
    </row>
    <row r="8" ht="30" customHeight="1">
      <c r="B8" s="11" t="s">
        <v>20</v>
      </c>
      <c r="C8" s="11" t="n">
        <v>2011</v>
      </c>
      <c r="D8" s="11" t="n">
        <v>990</v>
      </c>
      <c r="E8" s="11" t="n">
        <v>1015</v>
      </c>
      <c r="F8" s="11"/>
      <c r="G8" s="11" t="n">
        <v>281</v>
      </c>
      <c r="H8" s="11" t="n">
        <v>343</v>
      </c>
      <c r="I8" s="11" t="n">
        <v>342</v>
      </c>
      <c r="J8" s="11" t="n">
        <v>341</v>
      </c>
      <c r="K8" s="11" t="n">
        <v>283</v>
      </c>
      <c r="L8" s="11" t="n">
        <v>421</v>
      </c>
      <c r="M8" s="11"/>
      <c r="N8" s="11" t="n">
        <v>541</v>
      </c>
      <c r="O8" s="11" t="n">
        <v>521</v>
      </c>
      <c r="P8" s="11" t="n">
        <v>441</v>
      </c>
      <c r="Q8" s="11" t="n">
        <v>500</v>
      </c>
      <c r="R8" s="11"/>
      <c r="S8" s="11" t="n">
        <v>282</v>
      </c>
      <c r="T8" s="11" t="n">
        <v>261</v>
      </c>
      <c r="U8" s="11" t="n">
        <v>161</v>
      </c>
      <c r="V8" s="11" t="n">
        <v>181</v>
      </c>
      <c r="W8" s="11" t="n">
        <v>141</v>
      </c>
      <c r="X8" s="11" t="n">
        <v>181</v>
      </c>
      <c r="Y8" s="11" t="n">
        <v>161</v>
      </c>
      <c r="Z8" s="11" t="n">
        <v>80</v>
      </c>
      <c r="AA8" s="11" t="n">
        <v>221</v>
      </c>
      <c r="AB8" s="11" t="n">
        <v>181</v>
      </c>
      <c r="AC8" s="11" t="n">
        <v>101</v>
      </c>
      <c r="AD8" s="11" t="n">
        <v>60</v>
      </c>
      <c r="AE8" s="11"/>
      <c r="AF8" s="11" t="n">
        <v>680</v>
      </c>
      <c r="AG8" s="11" t="n">
        <v>798</v>
      </c>
      <c r="AH8" s="11" t="n">
        <v>320</v>
      </c>
      <c r="AI8" s="11"/>
      <c r="AJ8" s="11" t="n">
        <v>643</v>
      </c>
      <c r="AK8" s="11" t="n">
        <v>572</v>
      </c>
      <c r="AL8" s="11" t="n">
        <v>144</v>
      </c>
      <c r="AM8" s="11" t="n">
        <v>35</v>
      </c>
      <c r="AN8" s="11" t="n">
        <v>291</v>
      </c>
      <c r="AO8" s="11"/>
      <c r="AP8" s="11" t="n">
        <v>360</v>
      </c>
      <c r="AQ8" s="11" t="n">
        <v>708</v>
      </c>
      <c r="AR8" s="11" t="n">
        <v>163</v>
      </c>
      <c r="AS8" s="11" t="n">
        <v>228</v>
      </c>
      <c r="AT8" s="11" t="n">
        <v>114</v>
      </c>
      <c r="AU8" s="11"/>
      <c r="AV8" s="11" t="n">
        <v>535</v>
      </c>
      <c r="AW8" s="11" t="n">
        <v>358</v>
      </c>
      <c r="AX8" s="11" t="n">
        <v>173</v>
      </c>
      <c r="AY8" s="11" t="n">
        <v>366</v>
      </c>
      <c r="AZ8" s="11" t="n">
        <v>136</v>
      </c>
      <c r="BA8" s="11" t="n">
        <v>211</v>
      </c>
      <c r="BB8" s="11"/>
      <c r="BC8" s="11" t="n">
        <v>463</v>
      </c>
      <c r="BD8" s="11" t="n">
        <v>445</v>
      </c>
      <c r="BE8" s="11" t="n">
        <v>536</v>
      </c>
      <c r="BF8" s="11" t="n">
        <v>259</v>
      </c>
      <c r="BG8" s="11" t="n">
        <v>40</v>
      </c>
      <c r="BH8" s="11"/>
      <c r="BI8" s="11" t="n">
        <v>583</v>
      </c>
    </row>
    <row r="9">
      <c r="B9" s="22" t="s">
        <v>73</v>
      </c>
      <c r="C9" s="18" t="n">
        <v>0.0924914041031548</v>
      </c>
      <c r="D9" s="18" t="n">
        <v>0.114442487222734</v>
      </c>
      <c r="E9" s="18" t="n">
        <v>0.0707179512276041</v>
      </c>
      <c r="F9" s="18"/>
      <c r="G9" s="18" t="n">
        <v>0.179826756609625</v>
      </c>
      <c r="H9" s="18" t="n">
        <v>0.162286774950644</v>
      </c>
      <c r="I9" s="18" t="n">
        <v>0.100382340992979</v>
      </c>
      <c r="J9" s="18" t="n">
        <v>0.0463204972602342</v>
      </c>
      <c r="K9" s="18" t="n">
        <v>0.034415272178587</v>
      </c>
      <c r="L9" s="18" t="n">
        <v>0.0471955910376045</v>
      </c>
      <c r="M9" s="18"/>
      <c r="N9" s="18" t="n">
        <v>0.092929383830255</v>
      </c>
      <c r="O9" s="18" t="n">
        <v>0.104026879409252</v>
      </c>
      <c r="P9" s="18" t="n">
        <v>0.10564041030832</v>
      </c>
      <c r="Q9" s="18" t="n">
        <v>0.0698799837621738</v>
      </c>
      <c r="R9" s="18"/>
      <c r="S9" s="18" t="n">
        <v>0.15530501941659</v>
      </c>
      <c r="T9" s="18" t="n">
        <v>0.0544275515190953</v>
      </c>
      <c r="U9" s="18" t="n">
        <v>0.06429815223861</v>
      </c>
      <c r="V9" s="18" t="n">
        <v>0.0960295997926116</v>
      </c>
      <c r="W9" s="18" t="n">
        <v>0.106658013263891</v>
      </c>
      <c r="X9" s="18" t="n">
        <v>0.0899598571544187</v>
      </c>
      <c r="Y9" s="18" t="n">
        <v>0.0840079727838691</v>
      </c>
      <c r="Z9" s="18" t="n">
        <v>0.0973253359890743</v>
      </c>
      <c r="AA9" s="18" t="n">
        <v>0.0989627202606243</v>
      </c>
      <c r="AB9" s="18" t="n">
        <v>0.0831673456461962</v>
      </c>
      <c r="AC9" s="18" t="n">
        <v>0.0571725790746707</v>
      </c>
      <c r="AD9" s="18" t="n">
        <v>0.0823370296167304</v>
      </c>
      <c r="AE9" s="18"/>
      <c r="AF9" s="18" t="n">
        <v>0.0708047160140863</v>
      </c>
      <c r="AG9" s="18" t="n">
        <v>0.0769369705436883</v>
      </c>
      <c r="AH9" s="18" t="n">
        <v>0.13018448357429</v>
      </c>
      <c r="AI9" s="18"/>
      <c r="AJ9" s="18" t="n">
        <v>0.0641443718125673</v>
      </c>
      <c r="AK9" s="18" t="n">
        <v>0.114177366423035</v>
      </c>
      <c r="AL9" s="18" t="n">
        <v>0.0772759281546764</v>
      </c>
      <c r="AM9" s="18" t="n">
        <v>0.158131795980459</v>
      </c>
      <c r="AN9" s="18" t="n">
        <v>0.0990609612085153</v>
      </c>
      <c r="AO9" s="18"/>
      <c r="AP9" s="18" t="n">
        <v>0.0587101350163818</v>
      </c>
      <c r="AQ9" s="18" t="n">
        <v>0.117058170120577</v>
      </c>
      <c r="AR9" s="18" t="n">
        <v>0.0480343361048598</v>
      </c>
      <c r="AS9" s="18" t="n">
        <v>0.106931031351814</v>
      </c>
      <c r="AT9" s="18" t="n">
        <v>0.0675729317908038</v>
      </c>
      <c r="AU9" s="18"/>
      <c r="AV9" s="18" t="n">
        <v>0.142031415084635</v>
      </c>
      <c r="AW9" s="18" t="n">
        <v>0.0825668295213825</v>
      </c>
      <c r="AX9" s="18" t="n">
        <v>0.0518614153811164</v>
      </c>
      <c r="AY9" s="18" t="n">
        <v>0.0787715163865327</v>
      </c>
      <c r="AZ9" s="18" t="n">
        <v>0.0925685851282041</v>
      </c>
      <c r="BA9" s="18" t="n">
        <v>0.0871480081381482</v>
      </c>
      <c r="BB9" s="18"/>
      <c r="BC9" s="18" t="n">
        <v>0.0539320597079207</v>
      </c>
      <c r="BD9" s="18" t="n">
        <v>0.0751956864519883</v>
      </c>
      <c r="BE9" s="18" t="n">
        <v>0.105147842659436</v>
      </c>
      <c r="BF9" s="18" t="n">
        <v>0.123892885010375</v>
      </c>
      <c r="BG9" s="18" t="n">
        <v>0.296065024964824</v>
      </c>
      <c r="BH9" s="18"/>
      <c r="BI9" s="18" t="n">
        <v>0.130608845297072</v>
      </c>
    </row>
    <row r="10">
      <c r="B10" s="22" t="s">
        <v>74</v>
      </c>
      <c r="C10" s="18" t="n">
        <v>0.215175146298806</v>
      </c>
      <c r="D10" s="18" t="n">
        <v>0.21700000286539</v>
      </c>
      <c r="E10" s="18" t="n">
        <v>0.212723070976507</v>
      </c>
      <c r="F10" s="18"/>
      <c r="G10" s="18" t="n">
        <v>0.390072826156275</v>
      </c>
      <c r="H10" s="18" t="n">
        <v>0.409836058637422</v>
      </c>
      <c r="I10" s="18" t="n">
        <v>0.271340521533132</v>
      </c>
      <c r="J10" s="18" t="n">
        <v>0.159289943528427</v>
      </c>
      <c r="K10" s="18" t="n">
        <v>0.0633490814569988</v>
      </c>
      <c r="L10" s="18" t="n">
        <v>0.0411116399111239</v>
      </c>
      <c r="M10" s="18"/>
      <c r="N10" s="18" t="n">
        <v>0.275005176979197</v>
      </c>
      <c r="O10" s="18" t="n">
        <v>0.190737656423726</v>
      </c>
      <c r="P10" s="18" t="n">
        <v>0.192841884628344</v>
      </c>
      <c r="Q10" s="18" t="n">
        <v>0.199043656686583</v>
      </c>
      <c r="R10" s="18"/>
      <c r="S10" s="18" t="n">
        <v>0.310802930603504</v>
      </c>
      <c r="T10" s="18" t="n">
        <v>0.165218885733725</v>
      </c>
      <c r="U10" s="18" t="n">
        <v>0.184458028483887</v>
      </c>
      <c r="V10" s="18" t="n">
        <v>0.213555214623072</v>
      </c>
      <c r="W10" s="18" t="n">
        <v>0.265836965605154</v>
      </c>
      <c r="X10" s="18" t="n">
        <v>0.202241596697518</v>
      </c>
      <c r="Y10" s="18" t="n">
        <v>0.206387208018006</v>
      </c>
      <c r="Z10" s="18" t="n">
        <v>0.190923429020305</v>
      </c>
      <c r="AA10" s="18" t="n">
        <v>0.236958123910927</v>
      </c>
      <c r="AB10" s="18" t="n">
        <v>0.163559777141851</v>
      </c>
      <c r="AC10" s="18" t="n">
        <v>0.169530134464719</v>
      </c>
      <c r="AD10" s="18" t="n">
        <v>0.19867786159155</v>
      </c>
      <c r="AE10" s="18"/>
      <c r="AF10" s="18" t="n">
        <v>0.176000602256679</v>
      </c>
      <c r="AG10" s="18" t="n">
        <v>0.205288726913481</v>
      </c>
      <c r="AH10" s="18" t="n">
        <v>0.210113777816158</v>
      </c>
      <c r="AI10" s="18"/>
      <c r="AJ10" s="18" t="n">
        <v>0.149041278584201</v>
      </c>
      <c r="AK10" s="18" t="n">
        <v>0.291603076228967</v>
      </c>
      <c r="AL10" s="18" t="n">
        <v>0.133478970096775</v>
      </c>
      <c r="AM10" s="18" t="n">
        <v>0.207044013783376</v>
      </c>
      <c r="AN10" s="18" t="n">
        <v>0.194567365482547</v>
      </c>
      <c r="AO10" s="18"/>
      <c r="AP10" s="18" t="n">
        <v>0.171682681780375</v>
      </c>
      <c r="AQ10" s="18" t="n">
        <v>0.256879902844312</v>
      </c>
      <c r="AR10" s="18" t="n">
        <v>0.155515935164479</v>
      </c>
      <c r="AS10" s="18" t="n">
        <v>0.171987123791951</v>
      </c>
      <c r="AT10" s="18" t="n">
        <v>0.28313976232669</v>
      </c>
      <c r="AU10" s="18"/>
      <c r="AV10" s="18" t="n">
        <v>0.310788681185004</v>
      </c>
      <c r="AW10" s="18" t="n">
        <v>0.160763995954339</v>
      </c>
      <c r="AX10" s="18" t="n">
        <v>0.178391617807194</v>
      </c>
      <c r="AY10" s="18" t="n">
        <v>0.198111837520191</v>
      </c>
      <c r="AZ10" s="18" t="n">
        <v>0.306866554093894</v>
      </c>
      <c r="BA10" s="18" t="n">
        <v>0.153394009483083</v>
      </c>
      <c r="BB10" s="18"/>
      <c r="BC10" s="18" t="n">
        <v>0.136332713548781</v>
      </c>
      <c r="BD10" s="18" t="n">
        <v>0.23629116250175</v>
      </c>
      <c r="BE10" s="18" t="n">
        <v>0.250618764815013</v>
      </c>
      <c r="BF10" s="18" t="n">
        <v>0.308740068404387</v>
      </c>
      <c r="BG10" s="18" t="n">
        <v>0.246621113089492</v>
      </c>
      <c r="BH10" s="18"/>
      <c r="BI10" s="18" t="n">
        <v>0.339938428072899</v>
      </c>
    </row>
    <row r="11">
      <c r="B11" s="22" t="s">
        <v>75</v>
      </c>
      <c r="C11" s="18" t="n">
        <v>0.186332451116317</v>
      </c>
      <c r="D11" s="18" t="n">
        <v>0.186285287487505</v>
      </c>
      <c r="E11" s="18" t="n">
        <v>0.18537225608694</v>
      </c>
      <c r="F11" s="18"/>
      <c r="G11" s="18" t="n">
        <v>0.225029089443753</v>
      </c>
      <c r="H11" s="18" t="n">
        <v>0.19902226841425</v>
      </c>
      <c r="I11" s="18" t="n">
        <v>0.249309604889028</v>
      </c>
      <c r="J11" s="18" t="n">
        <v>0.23243237743847</v>
      </c>
      <c r="K11" s="18" t="n">
        <v>0.147765773753032</v>
      </c>
      <c r="L11" s="18" t="n">
        <v>0.0874600761768365</v>
      </c>
      <c r="M11" s="18"/>
      <c r="N11" s="18" t="n">
        <v>0.175079808023119</v>
      </c>
      <c r="O11" s="18" t="n">
        <v>0.216780791544657</v>
      </c>
      <c r="P11" s="18" t="n">
        <v>0.182085014997819</v>
      </c>
      <c r="Q11" s="18" t="n">
        <v>0.165071762979646</v>
      </c>
      <c r="R11" s="18"/>
      <c r="S11" s="18" t="n">
        <v>0.177713687596391</v>
      </c>
      <c r="T11" s="18" t="n">
        <v>0.17864513616779</v>
      </c>
      <c r="U11" s="18" t="n">
        <v>0.196272489679274</v>
      </c>
      <c r="V11" s="18" t="n">
        <v>0.208368144113999</v>
      </c>
      <c r="W11" s="18" t="n">
        <v>0.188320206033567</v>
      </c>
      <c r="X11" s="18" t="n">
        <v>0.178566568650748</v>
      </c>
      <c r="Y11" s="18" t="n">
        <v>0.160512474693829</v>
      </c>
      <c r="Z11" s="18" t="n">
        <v>0.160402770315291</v>
      </c>
      <c r="AA11" s="18" t="n">
        <v>0.17785902348991</v>
      </c>
      <c r="AB11" s="18" t="n">
        <v>0.195061849561452</v>
      </c>
      <c r="AC11" s="18" t="n">
        <v>0.217394439915695</v>
      </c>
      <c r="AD11" s="18" t="n">
        <v>0.242284818927835</v>
      </c>
      <c r="AE11" s="18"/>
      <c r="AF11" s="18" t="n">
        <v>0.128653595434152</v>
      </c>
      <c r="AG11" s="18" t="n">
        <v>0.216299248552733</v>
      </c>
      <c r="AH11" s="18" t="n">
        <v>0.221648737553546</v>
      </c>
      <c r="AI11" s="18"/>
      <c r="AJ11" s="18" t="n">
        <v>0.151156044840356</v>
      </c>
      <c r="AK11" s="18" t="n">
        <v>0.204436645058672</v>
      </c>
      <c r="AL11" s="18" t="n">
        <v>0.190156091466942</v>
      </c>
      <c r="AM11" s="18" t="n">
        <v>0.185156472144848</v>
      </c>
      <c r="AN11" s="18" t="n">
        <v>0.186493231989459</v>
      </c>
      <c r="AO11" s="18"/>
      <c r="AP11" s="18" t="n">
        <v>0.151981437735309</v>
      </c>
      <c r="AQ11" s="18" t="n">
        <v>0.203230137415126</v>
      </c>
      <c r="AR11" s="18" t="n">
        <v>0.168758105386353</v>
      </c>
      <c r="AS11" s="18" t="n">
        <v>0.147273256287053</v>
      </c>
      <c r="AT11" s="18" t="n">
        <v>0.256999743208708</v>
      </c>
      <c r="AU11" s="18"/>
      <c r="AV11" s="18" t="n">
        <v>0.204396573050223</v>
      </c>
      <c r="AW11" s="18" t="n">
        <v>0.16934807087533</v>
      </c>
      <c r="AX11" s="18" t="n">
        <v>0.151346945069836</v>
      </c>
      <c r="AY11" s="18" t="n">
        <v>0.167472275517396</v>
      </c>
      <c r="AZ11" s="18" t="n">
        <v>0.244464331628871</v>
      </c>
      <c r="BA11" s="18" t="n">
        <v>0.154061643921123</v>
      </c>
      <c r="BB11" s="18"/>
      <c r="BC11" s="18" t="n">
        <v>0.168153138983248</v>
      </c>
      <c r="BD11" s="18" t="n">
        <v>0.220354521431139</v>
      </c>
      <c r="BE11" s="18" t="n">
        <v>0.198876544098344</v>
      </c>
      <c r="BF11" s="18" t="n">
        <v>0.16870434002309</v>
      </c>
      <c r="BG11" s="18" t="n">
        <v>0.27541150791586</v>
      </c>
      <c r="BH11" s="18"/>
      <c r="BI11" s="18" t="n">
        <v>0.232076633259319</v>
      </c>
    </row>
    <row r="12">
      <c r="B12" s="22" t="s">
        <v>76</v>
      </c>
      <c r="C12" s="18" t="n">
        <v>0.448249976773551</v>
      </c>
      <c r="D12" s="18" t="n">
        <v>0.432782183716466</v>
      </c>
      <c r="E12" s="18" t="n">
        <v>0.465034908644425</v>
      </c>
      <c r="F12" s="18"/>
      <c r="G12" s="18" t="n">
        <v>0.118981642111913</v>
      </c>
      <c r="H12" s="18" t="n">
        <v>0.169870754148099</v>
      </c>
      <c r="I12" s="18" t="n">
        <v>0.314134386519997</v>
      </c>
      <c r="J12" s="18" t="n">
        <v>0.50570907363027</v>
      </c>
      <c r="K12" s="18" t="n">
        <v>0.721191862435769</v>
      </c>
      <c r="L12" s="18" t="n">
        <v>0.77452694273221</v>
      </c>
      <c r="M12" s="18"/>
      <c r="N12" s="18" t="n">
        <v>0.417820565304867</v>
      </c>
      <c r="O12" s="18" t="n">
        <v>0.433884947417567</v>
      </c>
      <c r="P12" s="18" t="n">
        <v>0.451286265114047</v>
      </c>
      <c r="Q12" s="18" t="n">
        <v>0.493073388995219</v>
      </c>
      <c r="R12" s="18"/>
      <c r="S12" s="18" t="n">
        <v>0.302621677395084</v>
      </c>
      <c r="T12" s="18" t="n">
        <v>0.520134213379822</v>
      </c>
      <c r="U12" s="18" t="n">
        <v>0.503310085651155</v>
      </c>
      <c r="V12" s="18" t="n">
        <v>0.427050305343767</v>
      </c>
      <c r="W12" s="18" t="n">
        <v>0.386174643951561</v>
      </c>
      <c r="X12" s="18" t="n">
        <v>0.469676915776708</v>
      </c>
      <c r="Y12" s="18" t="n">
        <v>0.514259994700003</v>
      </c>
      <c r="Z12" s="18" t="n">
        <v>0.460834470484202</v>
      </c>
      <c r="AA12" s="18" t="n">
        <v>0.433800063939597</v>
      </c>
      <c r="AB12" s="18" t="n">
        <v>0.497876670685888</v>
      </c>
      <c r="AC12" s="18" t="n">
        <v>0.502689899420415</v>
      </c>
      <c r="AD12" s="18" t="n">
        <v>0.435230662080911</v>
      </c>
      <c r="AE12" s="18"/>
      <c r="AF12" s="18" t="n">
        <v>0.575366761303851</v>
      </c>
      <c r="AG12" s="18" t="n">
        <v>0.466271581318482</v>
      </c>
      <c r="AH12" s="18" t="n">
        <v>0.327971217262006</v>
      </c>
      <c r="AI12" s="18"/>
      <c r="AJ12" s="18" t="n">
        <v>0.582130145832293</v>
      </c>
      <c r="AK12" s="18" t="n">
        <v>0.355030503672381</v>
      </c>
      <c r="AL12" s="18" t="n">
        <v>0.563508639549115</v>
      </c>
      <c r="AM12" s="18" t="n">
        <v>0.419942483094</v>
      </c>
      <c r="AN12" s="18" t="n">
        <v>0.424691319211317</v>
      </c>
      <c r="AO12" s="18"/>
      <c r="AP12" s="18" t="n">
        <v>0.572422701250671</v>
      </c>
      <c r="AQ12" s="18" t="n">
        <v>0.384272462734398</v>
      </c>
      <c r="AR12" s="18" t="n">
        <v>0.571887599667093</v>
      </c>
      <c r="AS12" s="18" t="n">
        <v>0.532962104336335</v>
      </c>
      <c r="AT12" s="18" t="n">
        <v>0.313344845388151</v>
      </c>
      <c r="AU12" s="18"/>
      <c r="AV12" s="18" t="n">
        <v>0.301889038615722</v>
      </c>
      <c r="AW12" s="18" t="n">
        <v>0.535744400596036</v>
      </c>
      <c r="AX12" s="18" t="n">
        <v>0.561797893331631</v>
      </c>
      <c r="AY12" s="18" t="n">
        <v>0.513922422908333</v>
      </c>
      <c r="AZ12" s="18" t="n">
        <v>0.281486761401547</v>
      </c>
      <c r="BA12" s="18" t="n">
        <v>0.524194764787422</v>
      </c>
      <c r="BB12" s="18"/>
      <c r="BC12" s="18" t="n">
        <v>0.58053121294556</v>
      </c>
      <c r="BD12" s="18" t="n">
        <v>0.402227018589223</v>
      </c>
      <c r="BE12" s="18" t="n">
        <v>0.396249640409821</v>
      </c>
      <c r="BF12" s="18" t="n">
        <v>0.344464643493771</v>
      </c>
      <c r="BG12" s="18" t="n">
        <v>0.157151151368533</v>
      </c>
      <c r="BH12" s="18"/>
      <c r="BI12" s="18" t="n">
        <v>0.245095839124674</v>
      </c>
    </row>
    <row r="13">
      <c r="B13" s="22" t="s">
        <v>77</v>
      </c>
      <c r="C13" s="19" t="n">
        <v>0.0577510217081716</v>
      </c>
      <c r="D13" s="19" t="n">
        <v>0.049490038707906</v>
      </c>
      <c r="E13" s="19" t="n">
        <v>0.0661518130645244</v>
      </c>
      <c r="F13" s="19"/>
      <c r="G13" s="19" t="n">
        <v>0.0860896856784338</v>
      </c>
      <c r="H13" s="19" t="n">
        <v>0.0589841438495854</v>
      </c>
      <c r="I13" s="19" t="n">
        <v>0.0648331460648638</v>
      </c>
      <c r="J13" s="19" t="n">
        <v>0.0562481081425991</v>
      </c>
      <c r="K13" s="19" t="n">
        <v>0.0332780101756137</v>
      </c>
      <c r="L13" s="19" t="n">
        <v>0.0497057501422255</v>
      </c>
      <c r="M13" s="19"/>
      <c r="N13" s="19" t="n">
        <v>0.0391650658625625</v>
      </c>
      <c r="O13" s="19" t="n">
        <v>0.0545697252047973</v>
      </c>
      <c r="P13" s="19" t="n">
        <v>0.0681464249514699</v>
      </c>
      <c r="Q13" s="19" t="n">
        <v>0.0729312075763785</v>
      </c>
      <c r="R13" s="19"/>
      <c r="S13" s="19" t="n">
        <v>0.0535566849884309</v>
      </c>
      <c r="T13" s="19" t="n">
        <v>0.0815742131995677</v>
      </c>
      <c r="U13" s="19" t="n">
        <v>0.0516612439470737</v>
      </c>
      <c r="V13" s="19" t="n">
        <v>0.0549967361265503</v>
      </c>
      <c r="W13" s="19" t="n">
        <v>0.0530101711458261</v>
      </c>
      <c r="X13" s="19" t="n">
        <v>0.0595550617206071</v>
      </c>
      <c r="Y13" s="19" t="n">
        <v>0.0348323498042934</v>
      </c>
      <c r="Z13" s="19" t="n">
        <v>0.0905139941911276</v>
      </c>
      <c r="AA13" s="19" t="n">
        <v>0.0524200683989407</v>
      </c>
      <c r="AB13" s="19" t="n">
        <v>0.0603343569646136</v>
      </c>
      <c r="AC13" s="19" t="n">
        <v>0.0532129471244999</v>
      </c>
      <c r="AD13" s="19" t="n">
        <v>0.0414696277829732</v>
      </c>
      <c r="AE13" s="19"/>
      <c r="AF13" s="19" t="n">
        <v>0.0491743249912319</v>
      </c>
      <c r="AG13" s="19" t="n">
        <v>0.0352034726716157</v>
      </c>
      <c r="AH13" s="19" t="n">
        <v>0.110081783794</v>
      </c>
      <c r="AI13" s="19"/>
      <c r="AJ13" s="19" t="n">
        <v>0.0535281589305835</v>
      </c>
      <c r="AK13" s="19" t="n">
        <v>0.0347524086169457</v>
      </c>
      <c r="AL13" s="19" t="n">
        <v>0.0355803707324924</v>
      </c>
      <c r="AM13" s="19" t="n">
        <v>0.0297252349973174</v>
      </c>
      <c r="AN13" s="19" t="n">
        <v>0.0951871221081622</v>
      </c>
      <c r="AO13" s="19"/>
      <c r="AP13" s="19" t="n">
        <v>0.0452030442172636</v>
      </c>
      <c r="AQ13" s="19" t="n">
        <v>0.0385593268855863</v>
      </c>
      <c r="AR13" s="19" t="n">
        <v>0.0558040236772141</v>
      </c>
      <c r="AS13" s="19" t="n">
        <v>0.0408464842328475</v>
      </c>
      <c r="AT13" s="19" t="n">
        <v>0.078942717285647</v>
      </c>
      <c r="AU13" s="19"/>
      <c r="AV13" s="19" t="n">
        <v>0.0408942920644153</v>
      </c>
      <c r="AW13" s="19" t="n">
        <v>0.0515767030529122</v>
      </c>
      <c r="AX13" s="19" t="n">
        <v>0.0566021284102227</v>
      </c>
      <c r="AY13" s="19" t="n">
        <v>0.041721947667548</v>
      </c>
      <c r="AZ13" s="19" t="n">
        <v>0.0746137677474848</v>
      </c>
      <c r="BA13" s="19" t="n">
        <v>0.0812015736702234</v>
      </c>
      <c r="BB13" s="19"/>
      <c r="BC13" s="19" t="n">
        <v>0.0610508748144905</v>
      </c>
      <c r="BD13" s="19" t="n">
        <v>0.0659316110258994</v>
      </c>
      <c r="BE13" s="19" t="n">
        <v>0.0491072080173859</v>
      </c>
      <c r="BF13" s="19" t="n">
        <v>0.0541980630683768</v>
      </c>
      <c r="BG13" s="19" t="n">
        <v>0.0247512026612918</v>
      </c>
      <c r="BH13" s="19"/>
      <c r="BI13" s="19" t="n">
        <v>0.0522802542460362</v>
      </c>
    </row>
    <row r="14">
      <c r="B14" s="22" t="s">
        <v>78</v>
      </c>
      <c r="C14" s="19" t="n">
        <v>0.30766655040196</v>
      </c>
      <c r="D14" s="19" t="n">
        <v>0.331442490088123</v>
      </c>
      <c r="E14" s="19" t="n">
        <v>0.283441022204111</v>
      </c>
      <c r="F14" s="19"/>
      <c r="G14" s="19" t="n">
        <v>0.5698995827659</v>
      </c>
      <c r="H14" s="19" t="n">
        <v>0.572122833588066</v>
      </c>
      <c r="I14" s="19" t="n">
        <v>0.371722862526111</v>
      </c>
      <c r="J14" s="19" t="n">
        <v>0.205610440788661</v>
      </c>
      <c r="K14" s="19" t="n">
        <v>0.0977643536355858</v>
      </c>
      <c r="L14" s="19" t="n">
        <v>0.0883072309487283</v>
      </c>
      <c r="M14" s="19"/>
      <c r="N14" s="19" t="n">
        <v>0.367934560809452</v>
      </c>
      <c r="O14" s="19" t="n">
        <v>0.294764535832978</v>
      </c>
      <c r="P14" s="19" t="n">
        <v>0.298482294936664</v>
      </c>
      <c r="Q14" s="19" t="n">
        <v>0.268923640448757</v>
      </c>
      <c r="R14" s="19"/>
      <c r="S14" s="19" t="n">
        <v>0.466107950020093</v>
      </c>
      <c r="T14" s="19" t="n">
        <v>0.21964643725282</v>
      </c>
      <c r="U14" s="19" t="n">
        <v>0.248756180722497</v>
      </c>
      <c r="V14" s="19" t="n">
        <v>0.309584814415684</v>
      </c>
      <c r="W14" s="19" t="n">
        <v>0.372494978869045</v>
      </c>
      <c r="X14" s="19" t="n">
        <v>0.292201453851937</v>
      </c>
      <c r="Y14" s="19" t="n">
        <v>0.290395180801875</v>
      </c>
      <c r="Z14" s="19" t="n">
        <v>0.288248765009379</v>
      </c>
      <c r="AA14" s="19" t="n">
        <v>0.335920844171552</v>
      </c>
      <c r="AB14" s="19" t="n">
        <v>0.246727122788047</v>
      </c>
      <c r="AC14" s="19" t="n">
        <v>0.22670271353939</v>
      </c>
      <c r="AD14" s="19" t="n">
        <v>0.281014891208281</v>
      </c>
      <c r="AE14" s="19"/>
      <c r="AF14" s="19" t="n">
        <v>0.246805318270765</v>
      </c>
      <c r="AG14" s="19" t="n">
        <v>0.28222569745717</v>
      </c>
      <c r="AH14" s="19" t="n">
        <v>0.340298261390448</v>
      </c>
      <c r="AI14" s="19"/>
      <c r="AJ14" s="19" t="n">
        <v>0.213185650396768</v>
      </c>
      <c r="AK14" s="19" t="n">
        <v>0.405780442652002</v>
      </c>
      <c r="AL14" s="19" t="n">
        <v>0.210754898251451</v>
      </c>
      <c r="AM14" s="19" t="n">
        <v>0.365175809763835</v>
      </c>
      <c r="AN14" s="19" t="n">
        <v>0.293628326691062</v>
      </c>
      <c r="AO14" s="19"/>
      <c r="AP14" s="19" t="n">
        <v>0.230392816796757</v>
      </c>
      <c r="AQ14" s="19" t="n">
        <v>0.373938072964889</v>
      </c>
      <c r="AR14" s="19" t="n">
        <v>0.203550271269339</v>
      </c>
      <c r="AS14" s="19" t="n">
        <v>0.278918155143765</v>
      </c>
      <c r="AT14" s="19" t="n">
        <v>0.350712694117493</v>
      </c>
      <c r="AU14" s="19"/>
      <c r="AV14" s="19" t="n">
        <v>0.452820096269639</v>
      </c>
      <c r="AW14" s="19" t="n">
        <v>0.243330825475721</v>
      </c>
      <c r="AX14" s="19" t="n">
        <v>0.23025303318831</v>
      </c>
      <c r="AY14" s="19" t="n">
        <v>0.276883353906723</v>
      </c>
      <c r="AZ14" s="19" t="n">
        <v>0.399435139222098</v>
      </c>
      <c r="BA14" s="19" t="n">
        <v>0.240542017621231</v>
      </c>
      <c r="BB14" s="19"/>
      <c r="BC14" s="19" t="n">
        <v>0.190264773256701</v>
      </c>
      <c r="BD14" s="19" t="n">
        <v>0.311486848953738</v>
      </c>
      <c r="BE14" s="19" t="n">
        <v>0.355766607474448</v>
      </c>
      <c r="BF14" s="19" t="n">
        <v>0.432632953414762</v>
      </c>
      <c r="BG14" s="19" t="n">
        <v>0.542686138054315</v>
      </c>
      <c r="BH14" s="19"/>
      <c r="BI14" s="19" t="n">
        <v>0.470547273369971</v>
      </c>
    </row>
    <row r="15">
      <c r="B15" s="22" t="s">
        <v>79</v>
      </c>
      <c r="C15" s="20" t="n">
        <v>-0.249915528693789</v>
      </c>
      <c r="D15" s="20" t="n">
        <v>-0.281952451380217</v>
      </c>
      <c r="E15" s="20" t="n">
        <v>-0.217289209139587</v>
      </c>
      <c r="F15" s="20"/>
      <c r="G15" s="20" t="n">
        <v>-0.483809897087466</v>
      </c>
      <c r="H15" s="20" t="n">
        <v>-0.51313868973848</v>
      </c>
      <c r="I15" s="20" t="n">
        <v>-0.306889716461248</v>
      </c>
      <c r="J15" s="20" t="n">
        <v>-0.149362332646062</v>
      </c>
      <c r="K15" s="20" t="n">
        <v>-0.0644863434599721</v>
      </c>
      <c r="L15" s="20" t="n">
        <v>-0.0386014808065029</v>
      </c>
      <c r="M15" s="20"/>
      <c r="N15" s="20" t="n">
        <v>-0.328769494946889</v>
      </c>
      <c r="O15" s="20" t="n">
        <v>-0.240194810628181</v>
      </c>
      <c r="P15" s="20" t="n">
        <v>-0.230335869985194</v>
      </c>
      <c r="Q15" s="20" t="n">
        <v>-0.195992432872378</v>
      </c>
      <c r="R15" s="20"/>
      <c r="S15" s="20" t="n">
        <v>-0.412551265031662</v>
      </c>
      <c r="T15" s="20" t="n">
        <v>-0.138072224053252</v>
      </c>
      <c r="U15" s="20" t="n">
        <v>-0.197094936775424</v>
      </c>
      <c r="V15" s="20" t="n">
        <v>-0.254588078289133</v>
      </c>
      <c r="W15" s="20" t="n">
        <v>-0.319484807723219</v>
      </c>
      <c r="X15" s="20" t="n">
        <v>-0.23264639213133</v>
      </c>
      <c r="Y15" s="20" t="n">
        <v>-0.255562830997582</v>
      </c>
      <c r="Z15" s="20" t="n">
        <v>-0.197734770818252</v>
      </c>
      <c r="AA15" s="20" t="n">
        <v>-0.283500775772611</v>
      </c>
      <c r="AB15" s="20" t="n">
        <v>-0.186392765823434</v>
      </c>
      <c r="AC15" s="20" t="n">
        <v>-0.17348976641489</v>
      </c>
      <c r="AD15" s="20" t="n">
        <v>-0.239545263425307</v>
      </c>
      <c r="AE15" s="20"/>
      <c r="AF15" s="20" t="n">
        <v>-0.197630993279533</v>
      </c>
      <c r="AG15" s="20" t="n">
        <v>-0.247022224785554</v>
      </c>
      <c r="AH15" s="20" t="n">
        <v>-0.230216477596447</v>
      </c>
      <c r="AI15" s="20"/>
      <c r="AJ15" s="20" t="n">
        <v>-0.159657491466184</v>
      </c>
      <c r="AK15" s="20" t="n">
        <v>-0.371028034035056</v>
      </c>
      <c r="AL15" s="20" t="n">
        <v>-0.175174527518959</v>
      </c>
      <c r="AM15" s="20" t="n">
        <v>-0.335450574766518</v>
      </c>
      <c r="AN15" s="20" t="n">
        <v>-0.1984412045829</v>
      </c>
      <c r="AO15" s="20"/>
      <c r="AP15" s="20" t="n">
        <v>-0.185189772579493</v>
      </c>
      <c r="AQ15" s="20" t="n">
        <v>-0.335378746079303</v>
      </c>
      <c r="AR15" s="20" t="n">
        <v>-0.147746247592125</v>
      </c>
      <c r="AS15" s="20" t="n">
        <v>-0.238071670910917</v>
      </c>
      <c r="AT15" s="20" t="n">
        <v>-0.271769976831846</v>
      </c>
      <c r="AU15" s="20"/>
      <c r="AV15" s="20" t="n">
        <v>-0.411925804205224</v>
      </c>
      <c r="AW15" s="20" t="n">
        <v>-0.191754122422809</v>
      </c>
      <c r="AX15" s="20" t="n">
        <v>-0.173650904778088</v>
      </c>
      <c r="AY15" s="20" t="n">
        <v>-0.235161406239175</v>
      </c>
      <c r="AZ15" s="20" t="n">
        <v>-0.324821371474613</v>
      </c>
      <c r="BA15" s="20" t="n">
        <v>-0.159340443951008</v>
      </c>
      <c r="BB15" s="20"/>
      <c r="BC15" s="20" t="n">
        <v>-0.129213898442211</v>
      </c>
      <c r="BD15" s="20" t="n">
        <v>-0.245555237927839</v>
      </c>
      <c r="BE15" s="20" t="n">
        <v>-0.306659399457062</v>
      </c>
      <c r="BF15" s="20" t="n">
        <v>-0.378434890346385</v>
      </c>
      <c r="BG15" s="20" t="n">
        <v>-0.517934935393023</v>
      </c>
      <c r="BH15" s="20"/>
      <c r="BI15" s="20" t="n">
        <v>-0.418267019123935</v>
      </c>
    </row>
    <row r="16">
      <c r="B16" s="17"/>
    </row>
    <row r="17">
      <c r="B17" t="s">
        <v>82</v>
      </c>
    </row>
    <row r="18">
      <c r="B18" t="s">
        <v>83</v>
      </c>
    </row>
    <row r="20">
      <c r="B20" s="8" t="str">
        <f>=HYPERLINK("#'Contents'!A1", "Return to Contents")</f>
      </c>
    </row>
  </sheetData>
  <mergeCells count="11">
    <mergeCell ref="D5:E5"/>
    <mergeCell ref="G5:L5"/>
    <mergeCell ref="N5:Q5"/>
    <mergeCell ref="S5:AD5"/>
    <mergeCell ref="AF5:AH5"/>
    <mergeCell ref="AJ5:AN5"/>
    <mergeCell ref="AP5:AT5"/>
    <mergeCell ref="AV5:BA5"/>
    <mergeCell ref="BC5:BG5"/>
    <mergeCell ref="BI5:BI5"/>
    <mergeCell ref="D2:BA2"/>
  </mergeCells>
  <pageMargins left="0.7" right="0.7" top="0.75" bottom="0.75" header="0.3" footer="0.3"/>
  <pageSetup paperSize="9" orientation="portrait" horizontalDpi="300" verticalDpi="300" r:id="rId2"/>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10.71" hidden="0" customWidth="1"/>
    <col min="11" max="11" width="10.71" hidden="0" customWidth="1"/>
    <col min="12" max="12" width="10.71" hidden="0" customWidth="1"/>
    <col min="13" max="13" width="2.21" hidden="0" customWidth="1"/>
    <col min="14" max="14" width="10.71" hidden="0" customWidth="1"/>
    <col min="15" max="15" width="10.71" hidden="0" customWidth="1"/>
    <col min="16" max="16" width="10.71" hidden="0" customWidth="1"/>
    <col min="17" max="17" width="10.71" hidden="0" customWidth="1"/>
    <col min="18" max="18" width="2.21" hidden="0" customWidth="1"/>
    <col min="19" max="19" width="10.71" hidden="0" customWidth="1"/>
    <col min="20" max="20" width="10.71" hidden="0" customWidth="1"/>
    <col min="21" max="21" width="10.71" hidden="0" customWidth="1"/>
    <col min="22" max="22" width="10.71" hidden="0" customWidth="1"/>
    <col min="23" max="23" width="10.71" hidden="0" customWidth="1"/>
    <col min="24" max="24" width="10.71" hidden="0" customWidth="1"/>
    <col min="25" max="25" width="10.71" hidden="0" customWidth="1"/>
    <col min="26" max="26" width="10.71" hidden="0" customWidth="1"/>
    <col min="27" max="27" width="10.71" hidden="0" customWidth="1"/>
    <col min="28" max="28" width="10.71" hidden="0" customWidth="1"/>
    <col min="29" max="29" width="10.71" hidden="0" customWidth="1"/>
    <col min="30" max="30" width="10.71" hidden="0" customWidth="1"/>
    <col min="31" max="31" width="2.21" hidden="0" customWidth="1"/>
    <col min="32" max="32" width="10.71" hidden="0" customWidth="1"/>
    <col min="33" max="33" width="10.71" hidden="0" customWidth="1"/>
    <col min="34" max="34" width="10.71" hidden="0" customWidth="1"/>
    <col min="35" max="35" width="2.21" hidden="0" customWidth="1"/>
    <col min="36" max="36" width="10.71" hidden="0" customWidth="1"/>
    <col min="37" max="37" width="10.71" hidden="0" customWidth="1"/>
    <col min="38" max="38" width="10.71" hidden="0" customWidth="1"/>
    <col min="39" max="39" width="10.71" hidden="0" customWidth="1"/>
    <col min="40" max="40" width="10.71" hidden="0" customWidth="1"/>
    <col min="41" max="41" width="2.21" hidden="0" customWidth="1"/>
    <col min="42" max="42" width="10.71" hidden="0" customWidth="1"/>
    <col min="43" max="43" width="10.71" hidden="0" customWidth="1"/>
    <col min="44" max="44" width="10.71" hidden="0" customWidth="1"/>
    <col min="45" max="45" width="10.71" hidden="0" customWidth="1"/>
    <col min="46" max="46" width="10.71" hidden="0" customWidth="1"/>
    <col min="47" max="47" width="2.21" hidden="0" customWidth="1"/>
    <col min="48" max="48" width="10.71" hidden="0" customWidth="1"/>
    <col min="49" max="49" width="10.71" hidden="0" customWidth="1"/>
    <col min="50" max="50" width="10.71" hidden="0" customWidth="1"/>
    <col min="51" max="51" width="10.71" hidden="0" customWidth="1"/>
    <col min="52" max="52" width="10.71" hidden="0" customWidth="1"/>
    <col min="53" max="53" width="10.71" hidden="0" customWidth="1"/>
    <col min="54" max="54" width="2.21" hidden="0" customWidth="1"/>
    <col min="55" max="55" width="10.71" hidden="0" customWidth="1"/>
    <col min="56" max="56" width="10.71" hidden="0" customWidth="1"/>
    <col min="57" max="57" width="10.71" hidden="0" customWidth="1"/>
    <col min="58" max="58" width="10.71" hidden="0" customWidth="1"/>
    <col min="59" max="59" width="10.71" hidden="0" customWidth="1"/>
    <col min="60" max="60" width="2.21" hidden="0" customWidth="1"/>
    <col min="61" max="61" width="10.71" hidden="0" customWidth="1"/>
    <col min="62" max="62" width="2.21" hidden="0" customWidth="1"/>
  </cols>
  <sheetData>
    <row r="2" ht="40" customHeight="1">
      <c r="D2" s="15" t="s">
        <v>91</v>
      </c>
    </row>
    <row r="5" ht="30" customHeight="1">
      <c r="B5" s="16"/>
      <c r="C5" s="16"/>
      <c r="D5" s="16" t="s">
        <v>63</v>
      </c>
      <c r="E5" s="16"/>
      <c r="F5" s="16"/>
      <c r="G5" s="16" t="s">
        <v>64</v>
      </c>
      <c r="H5" s="16"/>
      <c r="I5" s="16"/>
      <c r="J5" s="16"/>
      <c r="K5" s="16"/>
      <c r="L5" s="16"/>
      <c r="M5" s="16"/>
      <c r="N5" s="16" t="s">
        <v>65</v>
      </c>
      <c r="O5" s="16"/>
      <c r="P5" s="16"/>
      <c r="Q5" s="16"/>
      <c r="R5" s="16"/>
      <c r="S5" s="16" t="s">
        <v>66</v>
      </c>
      <c r="T5" s="16"/>
      <c r="U5" s="16"/>
      <c r="V5" s="16"/>
      <c r="W5" s="16"/>
      <c r="X5" s="16"/>
      <c r="Y5" s="16"/>
      <c r="Z5" s="16"/>
      <c r="AA5" s="16"/>
      <c r="AB5" s="16"/>
      <c r="AC5" s="16"/>
      <c r="AD5" s="16"/>
      <c r="AE5" s="16"/>
      <c r="AF5" s="16" t="s">
        <v>67</v>
      </c>
      <c r="AG5" s="16"/>
      <c r="AH5" s="16"/>
      <c r="AI5" s="16"/>
      <c r="AJ5" s="16" t="s">
        <v>68</v>
      </c>
      <c r="AK5" s="16"/>
      <c r="AL5" s="16"/>
      <c r="AM5" s="16"/>
      <c r="AN5" s="16"/>
      <c r="AO5" s="16"/>
      <c r="AP5" s="16" t="s">
        <v>69</v>
      </c>
      <c r="AQ5" s="16"/>
      <c r="AR5" s="16"/>
      <c r="AS5" s="16"/>
      <c r="AT5" s="16"/>
      <c r="AU5" s="16"/>
      <c r="AV5" s="16" t="s">
        <v>70</v>
      </c>
      <c r="AW5" s="16"/>
      <c r="AX5" s="16"/>
      <c r="AY5" s="16"/>
      <c r="AZ5" s="16"/>
      <c r="BA5" s="16"/>
      <c r="BB5" s="16"/>
      <c r="BC5" s="16" t="s">
        <v>71</v>
      </c>
      <c r="BD5" s="16"/>
      <c r="BE5" s="16"/>
      <c r="BF5" s="16"/>
      <c r="BG5" s="16"/>
      <c r="BH5" s="16"/>
      <c r="BI5" s="16" t="s">
        <v>72</v>
      </c>
    </row>
    <row r="6">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50</v>
      </c>
      <c r="AQ6" s="12" t="s">
        <v>51</v>
      </c>
      <c r="AR6" s="12" t="s">
        <v>52</v>
      </c>
      <c r="AS6" s="12" t="s">
        <v>53</v>
      </c>
      <c r="AT6" s="12" t="s">
        <v>54</v>
      </c>
      <c r="AV6" s="12" t="s">
        <v>47</v>
      </c>
      <c r="AW6" s="12" t="s">
        <v>46</v>
      </c>
      <c r="AX6" s="12" t="s">
        <v>52</v>
      </c>
      <c r="AY6" s="12" t="s">
        <v>53</v>
      </c>
      <c r="AZ6" s="12" t="s">
        <v>55</v>
      </c>
      <c r="BA6" s="12" t="s">
        <v>56</v>
      </c>
      <c r="BC6" s="12" t="s">
        <v>57</v>
      </c>
      <c r="BD6" s="12" t="s">
        <v>58</v>
      </c>
      <c r="BE6" s="12" t="s">
        <v>59</v>
      </c>
      <c r="BF6" s="12" t="s">
        <v>60</v>
      </c>
      <c r="BG6" s="12" t="s">
        <v>61</v>
      </c>
      <c r="BI6" s="12" t="s">
        <v>62</v>
      </c>
    </row>
    <row r="7" ht="30" customHeight="1">
      <c r="B7" s="10" t="s">
        <v>19</v>
      </c>
      <c r="C7" s="10" t="n">
        <v>281</v>
      </c>
      <c r="D7" s="10" t="n">
        <v>148</v>
      </c>
      <c r="E7" s="10" t="n">
        <v>132</v>
      </c>
      <c r="F7" s="10"/>
      <c r="G7" s="10" t="n">
        <v>8</v>
      </c>
      <c r="H7" s="10" t="n">
        <v>33</v>
      </c>
      <c r="I7" s="10" t="n">
        <v>105</v>
      </c>
      <c r="J7" s="10" t="n">
        <v>106</v>
      </c>
      <c r="K7" s="10" t="n">
        <v>23</v>
      </c>
      <c r="L7" s="10" t="n">
        <v>6</v>
      </c>
      <c r="M7" s="10"/>
      <c r="N7" s="10" t="n">
        <v>104</v>
      </c>
      <c r="O7" s="10" t="n">
        <v>56</v>
      </c>
      <c r="P7" s="10" t="n">
        <v>76</v>
      </c>
      <c r="Q7" s="10" t="n">
        <v>43</v>
      </c>
      <c r="R7" s="10"/>
      <c r="S7" s="10" t="n">
        <v>36</v>
      </c>
      <c r="T7" s="10" t="n">
        <v>24</v>
      </c>
      <c r="U7" s="10" t="n">
        <v>19</v>
      </c>
      <c r="V7" s="10" t="n">
        <v>21</v>
      </c>
      <c r="W7" s="10" t="n">
        <v>24</v>
      </c>
      <c r="X7" s="10" t="n">
        <v>24</v>
      </c>
      <c r="Y7" s="10" t="n">
        <v>22</v>
      </c>
      <c r="Z7" s="10" t="n">
        <v>12</v>
      </c>
      <c r="AA7" s="10" t="n">
        <v>44</v>
      </c>
      <c r="AB7" s="10" t="n">
        <v>25</v>
      </c>
      <c r="AC7" s="10" t="n">
        <v>20</v>
      </c>
      <c r="AD7" s="10" t="n">
        <v>10</v>
      </c>
      <c r="AE7" s="10"/>
      <c r="AF7" s="10" t="n">
        <v>121</v>
      </c>
      <c r="AG7" s="10" t="n">
        <v>108</v>
      </c>
      <c r="AH7" s="10" t="n">
        <v>45</v>
      </c>
      <c r="AI7" s="10"/>
      <c r="AJ7" s="10" t="n">
        <v>99</v>
      </c>
      <c r="AK7" s="10" t="n">
        <v>83</v>
      </c>
      <c r="AL7" s="10" t="n">
        <v>16</v>
      </c>
      <c r="AM7" s="10" t="n">
        <v>6</v>
      </c>
      <c r="AN7" s="10" t="n">
        <v>38</v>
      </c>
      <c r="AO7" s="10"/>
      <c r="AP7" s="10" t="n">
        <v>42</v>
      </c>
      <c r="AQ7" s="10" t="n">
        <v>126</v>
      </c>
      <c r="AR7" s="10" t="n">
        <v>18</v>
      </c>
      <c r="AS7" s="10" t="n">
        <v>38</v>
      </c>
      <c r="AT7" s="10" t="n">
        <v>10</v>
      </c>
      <c r="AU7" s="10"/>
      <c r="AV7" s="10" t="n">
        <v>92</v>
      </c>
      <c r="AW7" s="10" t="n">
        <v>41</v>
      </c>
      <c r="AX7" s="10" t="n">
        <v>18</v>
      </c>
      <c r="AY7" s="10" t="n">
        <v>65</v>
      </c>
      <c r="AZ7" s="10" t="n">
        <v>12</v>
      </c>
      <c r="BA7" s="10" t="n">
        <v>22</v>
      </c>
      <c r="BB7" s="10"/>
      <c r="BC7" s="10" t="n">
        <v>47</v>
      </c>
      <c r="BD7" s="10" t="n">
        <v>72</v>
      </c>
      <c r="BE7" s="10" t="n">
        <v>73</v>
      </c>
      <c r="BF7" s="10" t="n">
        <v>50</v>
      </c>
      <c r="BG7" s="10" t="n">
        <v>7</v>
      </c>
      <c r="BH7" s="10"/>
      <c r="BI7" s="10" t="n">
        <v>281</v>
      </c>
    </row>
    <row r="8" ht="30" customHeight="1">
      <c r="B8" s="11" t="s">
        <v>20</v>
      </c>
      <c r="C8" s="11" t="n">
        <v>287</v>
      </c>
      <c r="D8" s="11" t="n">
        <v>148</v>
      </c>
      <c r="E8" s="11" t="n">
        <v>139</v>
      </c>
      <c r="F8" s="11"/>
      <c r="G8" s="11" t="n">
        <v>7</v>
      </c>
      <c r="H8" s="11" t="n">
        <v>35</v>
      </c>
      <c r="I8" s="11" t="n">
        <v>109</v>
      </c>
      <c r="J8" s="11" t="n">
        <v>108</v>
      </c>
      <c r="K8" s="11" t="n">
        <v>22</v>
      </c>
      <c r="L8" s="11" t="n">
        <v>6</v>
      </c>
      <c r="M8" s="11"/>
      <c r="N8" s="11" t="n">
        <v>107</v>
      </c>
      <c r="O8" s="11" t="n">
        <v>59</v>
      </c>
      <c r="P8" s="11" t="n">
        <v>74</v>
      </c>
      <c r="Q8" s="11" t="n">
        <v>44</v>
      </c>
      <c r="R8" s="11"/>
      <c r="S8" s="11" t="n">
        <v>40</v>
      </c>
      <c r="T8" s="11" t="n">
        <v>25</v>
      </c>
      <c r="U8" s="11" t="n">
        <v>18</v>
      </c>
      <c r="V8" s="11" t="n">
        <v>21</v>
      </c>
      <c r="W8" s="11" t="n">
        <v>23</v>
      </c>
      <c r="X8" s="11" t="n">
        <v>23</v>
      </c>
      <c r="Y8" s="11" t="n">
        <v>21</v>
      </c>
      <c r="Z8" s="11" t="n">
        <v>11</v>
      </c>
      <c r="AA8" s="11" t="n">
        <v>47</v>
      </c>
      <c r="AB8" s="11" t="n">
        <v>26</v>
      </c>
      <c r="AC8" s="11" t="n">
        <v>19</v>
      </c>
      <c r="AD8" s="11" t="n">
        <v>13</v>
      </c>
      <c r="AE8" s="11"/>
      <c r="AF8" s="11" t="n">
        <v>123</v>
      </c>
      <c r="AG8" s="11" t="n">
        <v>111</v>
      </c>
      <c r="AH8" s="11" t="n">
        <v>47</v>
      </c>
      <c r="AI8" s="11"/>
      <c r="AJ8" s="11" t="n">
        <v>99</v>
      </c>
      <c r="AK8" s="11" t="n">
        <v>87</v>
      </c>
      <c r="AL8" s="11" t="n">
        <v>17</v>
      </c>
      <c r="AM8" s="11" t="n">
        <v>6</v>
      </c>
      <c r="AN8" s="11" t="n">
        <v>39</v>
      </c>
      <c r="AO8" s="11"/>
      <c r="AP8" s="11" t="n">
        <v>42</v>
      </c>
      <c r="AQ8" s="11" t="n">
        <v>130</v>
      </c>
      <c r="AR8" s="11" t="n">
        <v>19</v>
      </c>
      <c r="AS8" s="11" t="n">
        <v>37</v>
      </c>
      <c r="AT8" s="11" t="n">
        <v>10</v>
      </c>
      <c r="AU8" s="11"/>
      <c r="AV8" s="11" t="n">
        <v>95</v>
      </c>
      <c r="AW8" s="11" t="n">
        <v>41</v>
      </c>
      <c r="AX8" s="11" t="n">
        <v>19</v>
      </c>
      <c r="AY8" s="11" t="n">
        <v>65</v>
      </c>
      <c r="AZ8" s="11" t="n">
        <v>12</v>
      </c>
      <c r="BA8" s="11" t="n">
        <v>23</v>
      </c>
      <c r="BB8" s="11"/>
      <c r="BC8" s="11" t="n">
        <v>46</v>
      </c>
      <c r="BD8" s="11" t="n">
        <v>72</v>
      </c>
      <c r="BE8" s="11" t="n">
        <v>77</v>
      </c>
      <c r="BF8" s="11" t="n">
        <v>52</v>
      </c>
      <c r="BG8" s="11" t="n">
        <v>7</v>
      </c>
      <c r="BH8" s="11"/>
      <c r="BI8" s="11" t="n">
        <v>287</v>
      </c>
    </row>
    <row r="9">
      <c r="B9" s="22" t="s">
        <v>84</v>
      </c>
      <c r="C9" s="18" t="n">
        <v>0.489039530382988</v>
      </c>
      <c r="D9" s="18" t="n">
        <v>0.460972046405513</v>
      </c>
      <c r="E9" s="18" t="n">
        <v>0.522627093227238</v>
      </c>
      <c r="F9" s="18"/>
      <c r="G9" s="18" t="n">
        <v>0.102951482378023</v>
      </c>
      <c r="H9" s="18" t="n">
        <v>0.268412426908753</v>
      </c>
      <c r="I9" s="18" t="n">
        <v>0.488960378647483</v>
      </c>
      <c r="J9" s="18" t="n">
        <v>0.548612566829924</v>
      </c>
      <c r="K9" s="18" t="n">
        <v>0.593439922018248</v>
      </c>
      <c r="L9" s="18" t="n">
        <v>0.825149950645613</v>
      </c>
      <c r="M9" s="18"/>
      <c r="N9" s="18" t="n">
        <v>0.47893697880611</v>
      </c>
      <c r="O9" s="18" t="n">
        <v>0.44762752029615</v>
      </c>
      <c r="P9" s="18" t="n">
        <v>0.535400831683198</v>
      </c>
      <c r="Q9" s="18" t="n">
        <v>0.465754753874146</v>
      </c>
      <c r="R9" s="18"/>
      <c r="S9" s="18" t="n">
        <v>0.330171493164629</v>
      </c>
      <c r="T9" s="18" t="n">
        <v>0.719047390623004</v>
      </c>
      <c r="U9" s="18" t="n">
        <v>0.461789338991048</v>
      </c>
      <c r="V9" s="18" t="n">
        <v>0.332594209571167</v>
      </c>
      <c r="W9" s="18" t="n">
        <v>0.643288294660224</v>
      </c>
      <c r="X9" s="18" t="n">
        <v>0.406891794022069</v>
      </c>
      <c r="Y9" s="18" t="n">
        <v>0.362298254770291</v>
      </c>
      <c r="Z9" s="18" t="n">
        <v>0.507577059279732</v>
      </c>
      <c r="AA9" s="18" t="n">
        <v>0.540861338033563</v>
      </c>
      <c r="AB9" s="18" t="n">
        <v>0.44341935537926</v>
      </c>
      <c r="AC9" s="18" t="n">
        <v>0.638109306157757</v>
      </c>
      <c r="AD9" s="18" t="n">
        <v>0.592452489724667</v>
      </c>
      <c r="AE9" s="18"/>
      <c r="AF9" s="18" t="n">
        <v>0.508250156717181</v>
      </c>
      <c r="AG9" s="18" t="n">
        <v>0.435736787211874</v>
      </c>
      <c r="AH9" s="18" t="n">
        <v>0.577994519573072</v>
      </c>
      <c r="AI9" s="18"/>
      <c r="AJ9" s="18" t="n">
        <v>0.47149094747517</v>
      </c>
      <c r="AK9" s="18" t="n">
        <v>0.478424944903665</v>
      </c>
      <c r="AL9" s="18" t="n">
        <v>0.426925164070458</v>
      </c>
      <c r="AM9" s="18" t="n">
        <v>0.484364268344731</v>
      </c>
      <c r="AN9" s="18" t="n">
        <v>0.574060274760132</v>
      </c>
      <c r="AO9" s="18"/>
      <c r="AP9" s="18" t="n">
        <v>0.506653250760577</v>
      </c>
      <c r="AQ9" s="18" t="n">
        <v>0.499316161667428</v>
      </c>
      <c r="AR9" s="18" t="n">
        <v>0.436083219912506</v>
      </c>
      <c r="AS9" s="18" t="n">
        <v>0.596952114064492</v>
      </c>
      <c r="AT9" s="18" t="n">
        <v>0.307614952843553</v>
      </c>
      <c r="AU9" s="18"/>
      <c r="AV9" s="18" t="n">
        <v>0.43313235215367</v>
      </c>
      <c r="AW9" s="18" t="n">
        <v>0.469378978856476</v>
      </c>
      <c r="AX9" s="18" t="n">
        <v>0.484068798690095</v>
      </c>
      <c r="AY9" s="18" t="n">
        <v>0.643681167538819</v>
      </c>
      <c r="AZ9" s="18" t="n">
        <v>0.433785397746676</v>
      </c>
      <c r="BA9" s="18" t="n">
        <v>0.493439405492661</v>
      </c>
      <c r="BB9" s="18"/>
      <c r="BC9" s="18" t="n">
        <v>0.436778310287472</v>
      </c>
      <c r="BD9" s="18" t="n">
        <v>0.585186914817671</v>
      </c>
      <c r="BE9" s="18" t="n">
        <v>0.455922117684714</v>
      </c>
      <c r="BF9" s="18" t="n">
        <v>0.447092897052629</v>
      </c>
      <c r="BG9" s="18" t="n">
        <v>0.529877030236414</v>
      </c>
      <c r="BH9" s="18"/>
      <c r="BI9" s="18" t="n">
        <v>0.489039530382988</v>
      </c>
    </row>
    <row r="10">
      <c r="B10" s="22" t="s">
        <v>85</v>
      </c>
      <c r="C10" s="18" t="n">
        <v>0.371515534882974</v>
      </c>
      <c r="D10" s="18" t="n">
        <v>0.399549496716747</v>
      </c>
      <c r="E10" s="18" t="n">
        <v>0.336914894311906</v>
      </c>
      <c r="F10" s="18"/>
      <c r="G10" s="18" t="n">
        <v>0.615069769835897</v>
      </c>
      <c r="H10" s="18" t="n">
        <v>0.611603669907384</v>
      </c>
      <c r="I10" s="18" t="n">
        <v>0.379274628246877</v>
      </c>
      <c r="J10" s="18" t="n">
        <v>0.320216857624225</v>
      </c>
      <c r="K10" s="18" t="n">
        <v>0.168601833868144</v>
      </c>
      <c r="L10" s="18" t="n">
        <v>0.174850049354387</v>
      </c>
      <c r="M10" s="18"/>
      <c r="N10" s="18" t="n">
        <v>0.365528187371396</v>
      </c>
      <c r="O10" s="18" t="n">
        <v>0.396813508626585</v>
      </c>
      <c r="P10" s="18" t="n">
        <v>0.314819043675626</v>
      </c>
      <c r="Q10" s="18" t="n">
        <v>0.465519083423039</v>
      </c>
      <c r="R10" s="18"/>
      <c r="S10" s="18" t="n">
        <v>0.48172255641285</v>
      </c>
      <c r="T10" s="18" t="n">
        <v>0.203798500056755</v>
      </c>
      <c r="U10" s="18" t="n">
        <v>0.373427431810258</v>
      </c>
      <c r="V10" s="18" t="n">
        <v>0.437383251391807</v>
      </c>
      <c r="W10" s="18" t="n">
        <v>0.276388805436201</v>
      </c>
      <c r="X10" s="18" t="n">
        <v>0.413051953382913</v>
      </c>
      <c r="Y10" s="18" t="n">
        <v>0.456120488085603</v>
      </c>
      <c r="Z10" s="18" t="n">
        <v>0.324380318931487</v>
      </c>
      <c r="AA10" s="18" t="n">
        <v>0.340699333042919</v>
      </c>
      <c r="AB10" s="18" t="n">
        <v>0.432739041582896</v>
      </c>
      <c r="AC10" s="18" t="n">
        <v>0.308493066937933</v>
      </c>
      <c r="AD10" s="18" t="n">
        <v>0.314218984998154</v>
      </c>
      <c r="AE10" s="18"/>
      <c r="AF10" s="18" t="n">
        <v>0.321205411896307</v>
      </c>
      <c r="AG10" s="18" t="n">
        <v>0.476047770381394</v>
      </c>
      <c r="AH10" s="18" t="n">
        <v>0.243323154197883</v>
      </c>
      <c r="AI10" s="18"/>
      <c r="AJ10" s="18" t="n">
        <v>0.374971907817018</v>
      </c>
      <c r="AK10" s="18" t="n">
        <v>0.391133433150282</v>
      </c>
      <c r="AL10" s="18" t="n">
        <v>0.444801061172927</v>
      </c>
      <c r="AM10" s="18" t="n">
        <v>0.322529554476927</v>
      </c>
      <c r="AN10" s="18" t="n">
        <v>0.320821835985732</v>
      </c>
      <c r="AO10" s="18"/>
      <c r="AP10" s="18" t="n">
        <v>0.382849213836709</v>
      </c>
      <c r="AQ10" s="18" t="n">
        <v>0.381042937019052</v>
      </c>
      <c r="AR10" s="18" t="n">
        <v>0.456286923572239</v>
      </c>
      <c r="AS10" s="18" t="n">
        <v>0.227854932136122</v>
      </c>
      <c r="AT10" s="18" t="n">
        <v>0.284779752962541</v>
      </c>
      <c r="AU10" s="18"/>
      <c r="AV10" s="18" t="n">
        <v>0.468732056337094</v>
      </c>
      <c r="AW10" s="18" t="n">
        <v>0.412013085160307</v>
      </c>
      <c r="AX10" s="18" t="n">
        <v>0.412637348771933</v>
      </c>
      <c r="AY10" s="18" t="n">
        <v>0.26023281434962</v>
      </c>
      <c r="AZ10" s="18" t="n">
        <v>0.221615310278232</v>
      </c>
      <c r="BA10" s="18" t="n">
        <v>0.186966973823616</v>
      </c>
      <c r="BB10" s="18"/>
      <c r="BC10" s="18" t="n">
        <v>0.384286932638288</v>
      </c>
      <c r="BD10" s="18" t="n">
        <v>0.269625805182123</v>
      </c>
      <c r="BE10" s="18" t="n">
        <v>0.400728141193443</v>
      </c>
      <c r="BF10" s="18" t="n">
        <v>0.434445644266809</v>
      </c>
      <c r="BG10" s="18" t="n">
        <v>0.470122969763586</v>
      </c>
      <c r="BH10" s="18"/>
      <c r="BI10" s="18" t="n">
        <v>0.371515534882974</v>
      </c>
    </row>
    <row r="11">
      <c r="B11" s="22" t="s">
        <v>86</v>
      </c>
      <c r="C11" s="18" t="n">
        <v>0.103022159077272</v>
      </c>
      <c r="D11" s="18" t="n">
        <v>0.0895027237184889</v>
      </c>
      <c r="E11" s="18" t="n">
        <v>0.118203644802556</v>
      </c>
      <c r="F11" s="18"/>
      <c r="G11" s="18" t="n">
        <v>0.281978747786081</v>
      </c>
      <c r="H11" s="18" t="n">
        <v>0.0540750122956535</v>
      </c>
      <c r="I11" s="18" t="n">
        <v>0.113503001801169</v>
      </c>
      <c r="J11" s="18" t="n">
        <v>0.0856105240858899</v>
      </c>
      <c r="K11" s="18" t="n">
        <v>0.182786814318586</v>
      </c>
      <c r="L11" s="18" t="n">
        <v>0</v>
      </c>
      <c r="M11" s="18"/>
      <c r="N11" s="18" t="n">
        <v>0.113854893435399</v>
      </c>
      <c r="O11" s="18" t="n">
        <v>0.10333807713758</v>
      </c>
      <c r="P11" s="18" t="n">
        <v>0.110664856647612</v>
      </c>
      <c r="Q11" s="18" t="n">
        <v>0.0687261627028153</v>
      </c>
      <c r="R11" s="18"/>
      <c r="S11" s="18" t="n">
        <v>0.18810595042252</v>
      </c>
      <c r="T11" s="18" t="n">
        <v>0.0771541093202407</v>
      </c>
      <c r="U11" s="18" t="n">
        <v>0.0544133633520442</v>
      </c>
      <c r="V11" s="18" t="n">
        <v>0.188444468092134</v>
      </c>
      <c r="W11" s="18" t="n">
        <v>0.0406556258181156</v>
      </c>
      <c r="X11" s="18" t="n">
        <v>0.133192884297125</v>
      </c>
      <c r="Y11" s="18" t="n">
        <v>0.138146228140034</v>
      </c>
      <c r="Z11" s="18" t="n">
        <v>0.16804262178878</v>
      </c>
      <c r="AA11" s="18" t="n">
        <v>0.0454493262235531</v>
      </c>
      <c r="AB11" s="18" t="n">
        <v>0.123841603037844</v>
      </c>
      <c r="AC11" s="18" t="n">
        <v>0.05339762690431</v>
      </c>
      <c r="AD11" s="18" t="n">
        <v>0</v>
      </c>
      <c r="AE11" s="18"/>
      <c r="AF11" s="18" t="n">
        <v>0.103921448790303</v>
      </c>
      <c r="AG11" s="18" t="n">
        <v>0.0882154424067314</v>
      </c>
      <c r="AH11" s="18" t="n">
        <v>0.130126861340829</v>
      </c>
      <c r="AI11" s="18"/>
      <c r="AJ11" s="18" t="n">
        <v>0.114161283979857</v>
      </c>
      <c r="AK11" s="18" t="n">
        <v>0.0934293607262083</v>
      </c>
      <c r="AL11" s="18" t="n">
        <v>0.128273774756615</v>
      </c>
      <c r="AM11" s="18" t="n">
        <v>0.193106177178343</v>
      </c>
      <c r="AN11" s="18" t="n">
        <v>0.0779904501236171</v>
      </c>
      <c r="AO11" s="18"/>
      <c r="AP11" s="18" t="n">
        <v>0.0893505058640289</v>
      </c>
      <c r="AQ11" s="18" t="n">
        <v>0.0950050232534771</v>
      </c>
      <c r="AR11" s="18" t="n">
        <v>0.107629856515255</v>
      </c>
      <c r="AS11" s="18" t="n">
        <v>0.118317902333346</v>
      </c>
      <c r="AT11" s="18" t="n">
        <v>0.205417095240606</v>
      </c>
      <c r="AU11" s="18"/>
      <c r="AV11" s="18" t="n">
        <v>0.0739007802417591</v>
      </c>
      <c r="AW11" s="18" t="n">
        <v>0.0968531298388672</v>
      </c>
      <c r="AX11" s="18" t="n">
        <v>0.103293852537971</v>
      </c>
      <c r="AY11" s="18" t="n">
        <v>0.08121541934414</v>
      </c>
      <c r="AZ11" s="18" t="n">
        <v>0.255250649341832</v>
      </c>
      <c r="BA11" s="18" t="n">
        <v>0.190216743704813</v>
      </c>
      <c r="BB11" s="18"/>
      <c r="BC11" s="18" t="n">
        <v>0.132372358683971</v>
      </c>
      <c r="BD11" s="18" t="n">
        <v>0.101538075892118</v>
      </c>
      <c r="BE11" s="18" t="n">
        <v>0.105859707270482</v>
      </c>
      <c r="BF11" s="18" t="n">
        <v>0.0951917910212234</v>
      </c>
      <c r="BG11" s="18" t="n">
        <v>0</v>
      </c>
      <c r="BH11" s="18"/>
      <c r="BI11" s="18" t="n">
        <v>0.103022159077272</v>
      </c>
    </row>
    <row r="12">
      <c r="B12" s="22" t="s">
        <v>87</v>
      </c>
      <c r="C12" s="18" t="n">
        <v>0.0150354153657163</v>
      </c>
      <c r="D12" s="18" t="n">
        <v>0.0155545979700367</v>
      </c>
      <c r="E12" s="18" t="n">
        <v>0.0145952471439741</v>
      </c>
      <c r="F12" s="18"/>
      <c r="G12" s="18" t="n">
        <v>0</v>
      </c>
      <c r="H12" s="18" t="n">
        <v>0.0353311702361397</v>
      </c>
      <c r="I12" s="18" t="n">
        <v>0</v>
      </c>
      <c r="J12" s="18" t="n">
        <v>0.0283074752216604</v>
      </c>
      <c r="K12" s="18" t="n">
        <v>0</v>
      </c>
      <c r="L12" s="18" t="n">
        <v>0</v>
      </c>
      <c r="M12" s="18"/>
      <c r="N12" s="18" t="n">
        <v>0.0304343204362179</v>
      </c>
      <c r="O12" s="18" t="n">
        <v>0.0177505252795167</v>
      </c>
      <c r="P12" s="18" t="n">
        <v>0</v>
      </c>
      <c r="Q12" s="18" t="n">
        <v>0</v>
      </c>
      <c r="R12" s="18"/>
      <c r="S12" s="18" t="n">
        <v>0</v>
      </c>
      <c r="T12" s="18" t="n">
        <v>0</v>
      </c>
      <c r="U12" s="18" t="n">
        <v>0</v>
      </c>
      <c r="V12" s="18" t="n">
        <v>0.041578070944892</v>
      </c>
      <c r="W12" s="18" t="n">
        <v>0</v>
      </c>
      <c r="X12" s="18" t="n">
        <v>0</v>
      </c>
      <c r="Y12" s="18" t="n">
        <v>0</v>
      </c>
      <c r="Z12" s="18" t="n">
        <v>0</v>
      </c>
      <c r="AA12" s="18" t="n">
        <v>0.0729900026999643</v>
      </c>
      <c r="AB12" s="18" t="n">
        <v>0</v>
      </c>
      <c r="AC12" s="18" t="n">
        <v>0</v>
      </c>
      <c r="AD12" s="18" t="n">
        <v>0</v>
      </c>
      <c r="AE12" s="18"/>
      <c r="AF12" s="18" t="n">
        <v>0.0351222910952149</v>
      </c>
      <c r="AG12" s="18" t="n">
        <v>0</v>
      </c>
      <c r="AH12" s="18" t="n">
        <v>0</v>
      </c>
      <c r="AI12" s="18"/>
      <c r="AJ12" s="18" t="n">
        <v>0.0204524076485526</v>
      </c>
      <c r="AK12" s="18" t="n">
        <v>0.0264129382639909</v>
      </c>
      <c r="AL12" s="18" t="n">
        <v>0</v>
      </c>
      <c r="AM12" s="18" t="n">
        <v>0</v>
      </c>
      <c r="AN12" s="18" t="n">
        <v>0</v>
      </c>
      <c r="AO12" s="18"/>
      <c r="AP12" s="18" t="n">
        <v>0.0211470295386853</v>
      </c>
      <c r="AQ12" s="18" t="n">
        <v>0.0177128157745194</v>
      </c>
      <c r="AR12" s="18" t="n">
        <v>0</v>
      </c>
      <c r="AS12" s="18" t="n">
        <v>0.0305399479609914</v>
      </c>
      <c r="AT12" s="18" t="n">
        <v>0</v>
      </c>
      <c r="AU12" s="18"/>
      <c r="AV12" s="18" t="n">
        <v>0.0242348112674776</v>
      </c>
      <c r="AW12" s="18" t="n">
        <v>0.0217548061443496</v>
      </c>
      <c r="AX12" s="18" t="n">
        <v>0</v>
      </c>
      <c r="AY12" s="18" t="n">
        <v>0</v>
      </c>
      <c r="AZ12" s="18" t="n">
        <v>0</v>
      </c>
      <c r="BA12" s="18" t="n">
        <v>0.0495401589865455</v>
      </c>
      <c r="BB12" s="18"/>
      <c r="BC12" s="18" t="n">
        <v>0.0270906859678302</v>
      </c>
      <c r="BD12" s="18" t="n">
        <v>0.0155757546819289</v>
      </c>
      <c r="BE12" s="18" t="n">
        <v>0.0115658898455128</v>
      </c>
      <c r="BF12" s="18" t="n">
        <v>0</v>
      </c>
      <c r="BG12" s="18" t="n">
        <v>0</v>
      </c>
      <c r="BH12" s="18"/>
      <c r="BI12" s="18" t="n">
        <v>0.0150354153657163</v>
      </c>
    </row>
    <row r="13">
      <c r="B13" s="22" t="s">
        <v>88</v>
      </c>
      <c r="C13" s="18" t="n">
        <v>0.00320844354692938</v>
      </c>
      <c r="D13" s="18" t="n">
        <v>0.00624194876333219</v>
      </c>
      <c r="E13" s="18" t="n">
        <v>0</v>
      </c>
      <c r="F13" s="18"/>
      <c r="G13" s="18" t="n">
        <v>0</v>
      </c>
      <c r="H13" s="18" t="n">
        <v>0</v>
      </c>
      <c r="I13" s="18" t="n">
        <v>0.00848812283723901</v>
      </c>
      <c r="J13" s="18" t="n">
        <v>0</v>
      </c>
      <c r="K13" s="18" t="n">
        <v>0</v>
      </c>
      <c r="L13" s="18" t="n">
        <v>0</v>
      </c>
      <c r="M13" s="18"/>
      <c r="N13" s="18" t="n">
        <v>0</v>
      </c>
      <c r="O13" s="18" t="n">
        <v>0</v>
      </c>
      <c r="P13" s="18" t="n">
        <v>0.0124303848719494</v>
      </c>
      <c r="Q13" s="18" t="n">
        <v>0</v>
      </c>
      <c r="R13" s="18"/>
      <c r="S13" s="18" t="n">
        <v>0</v>
      </c>
      <c r="T13" s="18" t="n">
        <v>0</v>
      </c>
      <c r="U13" s="18" t="n">
        <v>0</v>
      </c>
      <c r="V13" s="18" t="n">
        <v>0</v>
      </c>
      <c r="W13" s="18" t="n">
        <v>0</v>
      </c>
      <c r="X13" s="18" t="n">
        <v>0</v>
      </c>
      <c r="Y13" s="18" t="n">
        <v>0.0434350290040729</v>
      </c>
      <c r="Z13" s="18" t="n">
        <v>0</v>
      </c>
      <c r="AA13" s="18" t="n">
        <v>0</v>
      </c>
      <c r="AB13" s="18" t="n">
        <v>0</v>
      </c>
      <c r="AC13" s="18" t="n">
        <v>0</v>
      </c>
      <c r="AD13" s="18" t="n">
        <v>0</v>
      </c>
      <c r="AE13" s="18"/>
      <c r="AF13" s="18" t="n">
        <v>0.00749483040387216</v>
      </c>
      <c r="AG13" s="18" t="n">
        <v>0</v>
      </c>
      <c r="AH13" s="18" t="n">
        <v>0</v>
      </c>
      <c r="AI13" s="18"/>
      <c r="AJ13" s="18" t="n">
        <v>0</v>
      </c>
      <c r="AK13" s="18" t="n">
        <v>0.0105993229558538</v>
      </c>
      <c r="AL13" s="18" t="n">
        <v>0</v>
      </c>
      <c r="AM13" s="18" t="n">
        <v>0</v>
      </c>
      <c r="AN13" s="18" t="n">
        <v>0</v>
      </c>
      <c r="AO13" s="18"/>
      <c r="AP13" s="18" t="n">
        <v>0</v>
      </c>
      <c r="AQ13" s="18" t="n">
        <v>0</v>
      </c>
      <c r="AR13" s="18" t="n">
        <v>0</v>
      </c>
      <c r="AS13" s="18" t="n">
        <v>0</v>
      </c>
      <c r="AT13" s="18" t="n">
        <v>0.0930555789742446</v>
      </c>
      <c r="AU13" s="18"/>
      <c r="AV13" s="18" t="n">
        <v>0</v>
      </c>
      <c r="AW13" s="18" t="n">
        <v>0</v>
      </c>
      <c r="AX13" s="18" t="n">
        <v>0</v>
      </c>
      <c r="AY13" s="18" t="n">
        <v>0</v>
      </c>
      <c r="AZ13" s="18" t="n">
        <v>0</v>
      </c>
      <c r="BA13" s="18" t="n">
        <v>0.0404445799266259</v>
      </c>
      <c r="BB13" s="18"/>
      <c r="BC13" s="18" t="n">
        <v>0</v>
      </c>
      <c r="BD13" s="18" t="n">
        <v>0</v>
      </c>
      <c r="BE13" s="18" t="n">
        <v>0.0119313898751977</v>
      </c>
      <c r="BF13" s="18" t="n">
        <v>0</v>
      </c>
      <c r="BG13" s="18" t="n">
        <v>0</v>
      </c>
      <c r="BH13" s="18"/>
      <c r="BI13" s="18" t="n">
        <v>0.00320844354692938</v>
      </c>
    </row>
    <row r="14">
      <c r="B14" s="22" t="s">
        <v>77</v>
      </c>
      <c r="C14" s="18" t="n">
        <v>0.0181789167441203</v>
      </c>
      <c r="D14" s="18" t="n">
        <v>0.0281791864258824</v>
      </c>
      <c r="E14" s="18" t="n">
        <v>0.00765912051432614</v>
      </c>
      <c r="F14" s="18"/>
      <c r="G14" s="18" t="n">
        <v>0</v>
      </c>
      <c r="H14" s="18" t="n">
        <v>0.0305777206520698</v>
      </c>
      <c r="I14" s="18" t="n">
        <v>0.00977386846723266</v>
      </c>
      <c r="J14" s="18" t="n">
        <v>0.0172525762383004</v>
      </c>
      <c r="K14" s="18" t="n">
        <v>0.055171429795022</v>
      </c>
      <c r="L14" s="18" t="n">
        <v>0</v>
      </c>
      <c r="M14" s="18"/>
      <c r="N14" s="18" t="n">
        <v>0.0112456199508769</v>
      </c>
      <c r="O14" s="18" t="n">
        <v>0.0344703686601688</v>
      </c>
      <c r="P14" s="18" t="n">
        <v>0.0266848831216141</v>
      </c>
      <c r="Q14" s="18" t="n">
        <v>0</v>
      </c>
      <c r="R14" s="18"/>
      <c r="S14" s="18" t="n">
        <v>0</v>
      </c>
      <c r="T14" s="18" t="n">
        <v>0</v>
      </c>
      <c r="U14" s="18" t="n">
        <v>0.11036986584665</v>
      </c>
      <c r="V14" s="18" t="n">
        <v>0</v>
      </c>
      <c r="W14" s="18" t="n">
        <v>0.0396672740854587</v>
      </c>
      <c r="X14" s="18" t="n">
        <v>0.0468633682978937</v>
      </c>
      <c r="Y14" s="18" t="n">
        <v>0</v>
      </c>
      <c r="Z14" s="18" t="n">
        <v>0</v>
      </c>
      <c r="AA14" s="18" t="n">
        <v>0</v>
      </c>
      <c r="AB14" s="18" t="n">
        <v>0</v>
      </c>
      <c r="AC14" s="18" t="n">
        <v>0</v>
      </c>
      <c r="AD14" s="18" t="n">
        <v>0.0933285252771789</v>
      </c>
      <c r="AE14" s="18"/>
      <c r="AF14" s="18" t="n">
        <v>0.0240058610971226</v>
      </c>
      <c r="AG14" s="18" t="n">
        <v>0</v>
      </c>
      <c r="AH14" s="18" t="n">
        <v>0.0485554648882157</v>
      </c>
      <c r="AI14" s="18"/>
      <c r="AJ14" s="18" t="n">
        <v>0.0189234530794023</v>
      </c>
      <c r="AK14" s="18" t="n">
        <v>0</v>
      </c>
      <c r="AL14" s="18" t="n">
        <v>0</v>
      </c>
      <c r="AM14" s="18" t="n">
        <v>0</v>
      </c>
      <c r="AN14" s="18" t="n">
        <v>0.0271274391305192</v>
      </c>
      <c r="AO14" s="18"/>
      <c r="AP14" s="18" t="n">
        <v>0</v>
      </c>
      <c r="AQ14" s="18" t="n">
        <v>0.00692306228552316</v>
      </c>
      <c r="AR14" s="18" t="n">
        <v>0</v>
      </c>
      <c r="AS14" s="18" t="n">
        <v>0.0263351035050489</v>
      </c>
      <c r="AT14" s="18" t="n">
        <v>0.109132619979055</v>
      </c>
      <c r="AU14" s="18"/>
      <c r="AV14" s="18" t="n">
        <v>0</v>
      </c>
      <c r="AW14" s="18" t="n">
        <v>0</v>
      </c>
      <c r="AX14" s="18" t="n">
        <v>0</v>
      </c>
      <c r="AY14" s="18" t="n">
        <v>0.0148705987674208</v>
      </c>
      <c r="AZ14" s="18" t="n">
        <v>0.0893486426332602</v>
      </c>
      <c r="BA14" s="18" t="n">
        <v>0.0393921380657383</v>
      </c>
      <c r="BB14" s="18"/>
      <c r="BC14" s="18" t="n">
        <v>0.0194717124224388</v>
      </c>
      <c r="BD14" s="18" t="n">
        <v>0.0280734494261593</v>
      </c>
      <c r="BE14" s="18" t="n">
        <v>0.0139927541306502</v>
      </c>
      <c r="BF14" s="18" t="n">
        <v>0.0232696676593394</v>
      </c>
      <c r="BG14" s="18" t="n">
        <v>0</v>
      </c>
      <c r="BH14" s="18"/>
      <c r="BI14" s="18" t="n">
        <v>0.0181789167441203</v>
      </c>
    </row>
    <row r="15">
      <c r="B15" s="22" t="s">
        <v>89</v>
      </c>
      <c r="C15" s="19" t="n">
        <v>0.860555065265962</v>
      </c>
      <c r="D15" s="19" t="n">
        <v>0.86052154312226</v>
      </c>
      <c r="E15" s="19" t="n">
        <v>0.859541987539144</v>
      </c>
      <c r="F15" s="19"/>
      <c r="G15" s="19" t="n">
        <v>0.718021252213919</v>
      </c>
      <c r="H15" s="19" t="n">
        <v>0.880016096816137</v>
      </c>
      <c r="I15" s="19" t="n">
        <v>0.868235006894359</v>
      </c>
      <c r="J15" s="19" t="n">
        <v>0.868829424454149</v>
      </c>
      <c r="K15" s="19" t="n">
        <v>0.762041755886392</v>
      </c>
      <c r="L15" s="19" t="n">
        <v>1</v>
      </c>
      <c r="M15" s="19"/>
      <c r="N15" s="19" t="n">
        <v>0.844465166177506</v>
      </c>
      <c r="O15" s="19" t="n">
        <v>0.844441028922734</v>
      </c>
      <c r="P15" s="19" t="n">
        <v>0.850219875358824</v>
      </c>
      <c r="Q15" s="19" t="n">
        <v>0.931273837297185</v>
      </c>
      <c r="R15" s="19"/>
      <c r="S15" s="19" t="n">
        <v>0.81189404957748</v>
      </c>
      <c r="T15" s="19" t="n">
        <v>0.922845890679759</v>
      </c>
      <c r="U15" s="19" t="n">
        <v>0.835216770801306</v>
      </c>
      <c r="V15" s="19" t="n">
        <v>0.769977460962974</v>
      </c>
      <c r="W15" s="19" t="n">
        <v>0.919677100096426</v>
      </c>
      <c r="X15" s="19" t="n">
        <v>0.819943747404982</v>
      </c>
      <c r="Y15" s="19" t="n">
        <v>0.818418742855894</v>
      </c>
      <c r="Z15" s="19" t="n">
        <v>0.83195737821122</v>
      </c>
      <c r="AA15" s="19" t="n">
        <v>0.881560671076483</v>
      </c>
      <c r="AB15" s="19" t="n">
        <v>0.876158396962156</v>
      </c>
      <c r="AC15" s="19" t="n">
        <v>0.94660237309569</v>
      </c>
      <c r="AD15" s="19" t="n">
        <v>0.906671474722821</v>
      </c>
      <c r="AE15" s="19"/>
      <c r="AF15" s="19" t="n">
        <v>0.829455568613487</v>
      </c>
      <c r="AG15" s="19" t="n">
        <v>0.911784557593269</v>
      </c>
      <c r="AH15" s="19" t="n">
        <v>0.821317673770955</v>
      </c>
      <c r="AI15" s="19"/>
      <c r="AJ15" s="19" t="n">
        <v>0.846462855292188</v>
      </c>
      <c r="AK15" s="19" t="n">
        <v>0.869558378053947</v>
      </c>
      <c r="AL15" s="19" t="n">
        <v>0.871726225243385</v>
      </c>
      <c r="AM15" s="19" t="n">
        <v>0.806893822821657</v>
      </c>
      <c r="AN15" s="19" t="n">
        <v>0.894882110745864</v>
      </c>
      <c r="AO15" s="19"/>
      <c r="AP15" s="19" t="n">
        <v>0.889502464597286</v>
      </c>
      <c r="AQ15" s="19" t="n">
        <v>0.88035909868648</v>
      </c>
      <c r="AR15" s="19" t="n">
        <v>0.892370143484745</v>
      </c>
      <c r="AS15" s="19" t="n">
        <v>0.824807046200614</v>
      </c>
      <c r="AT15" s="19" t="n">
        <v>0.592394705806094</v>
      </c>
      <c r="AU15" s="19"/>
      <c r="AV15" s="19" t="n">
        <v>0.901864408490763</v>
      </c>
      <c r="AW15" s="19" t="n">
        <v>0.881392064016783</v>
      </c>
      <c r="AX15" s="19" t="n">
        <v>0.896706147462028</v>
      </c>
      <c r="AY15" s="19" t="n">
        <v>0.903913981888439</v>
      </c>
      <c r="AZ15" s="19" t="n">
        <v>0.655400708024907</v>
      </c>
      <c r="BA15" s="19" t="n">
        <v>0.680406379316277</v>
      </c>
      <c r="BB15" s="19"/>
      <c r="BC15" s="19" t="n">
        <v>0.82106524292576</v>
      </c>
      <c r="BD15" s="19" t="n">
        <v>0.854812719999794</v>
      </c>
      <c r="BE15" s="19" t="n">
        <v>0.856650258878157</v>
      </c>
      <c r="BF15" s="19" t="n">
        <v>0.881538541319437</v>
      </c>
      <c r="BG15" s="19" t="n">
        <v>1</v>
      </c>
      <c r="BH15" s="19"/>
      <c r="BI15" s="19" t="n">
        <v>0.860555065265962</v>
      </c>
    </row>
    <row r="16">
      <c r="B16" s="22" t="s">
        <v>90</v>
      </c>
      <c r="C16" s="19" t="n">
        <v>0.0182438589126457</v>
      </c>
      <c r="D16" s="19" t="n">
        <v>0.0217965467333689</v>
      </c>
      <c r="E16" s="19" t="n">
        <v>0.0145952471439741</v>
      </c>
      <c r="F16" s="19"/>
      <c r="G16" s="19" t="n">
        <v>0</v>
      </c>
      <c r="H16" s="19" t="n">
        <v>0.0353311702361397</v>
      </c>
      <c r="I16" s="19" t="n">
        <v>0.00848812283723901</v>
      </c>
      <c r="J16" s="19" t="n">
        <v>0.0283074752216604</v>
      </c>
      <c r="K16" s="19" t="n">
        <v>0</v>
      </c>
      <c r="L16" s="19" t="n">
        <v>0</v>
      </c>
      <c r="M16" s="19"/>
      <c r="N16" s="19" t="n">
        <v>0.0304343204362179</v>
      </c>
      <c r="O16" s="19" t="n">
        <v>0.0177505252795167</v>
      </c>
      <c r="P16" s="19" t="n">
        <v>0.0124303848719494</v>
      </c>
      <c r="Q16" s="19" t="n">
        <v>0</v>
      </c>
      <c r="R16" s="19"/>
      <c r="S16" s="19" t="n">
        <v>0</v>
      </c>
      <c r="T16" s="19" t="n">
        <v>0</v>
      </c>
      <c r="U16" s="19" t="n">
        <v>0</v>
      </c>
      <c r="V16" s="19" t="n">
        <v>0.041578070944892</v>
      </c>
      <c r="W16" s="19" t="n">
        <v>0</v>
      </c>
      <c r="X16" s="19" t="n">
        <v>0</v>
      </c>
      <c r="Y16" s="19" t="n">
        <v>0.0434350290040729</v>
      </c>
      <c r="Z16" s="19" t="n">
        <v>0</v>
      </c>
      <c r="AA16" s="19" t="n">
        <v>0.0729900026999643</v>
      </c>
      <c r="AB16" s="19" t="n">
        <v>0</v>
      </c>
      <c r="AC16" s="19" t="n">
        <v>0</v>
      </c>
      <c r="AD16" s="19" t="n">
        <v>0</v>
      </c>
      <c r="AE16" s="19"/>
      <c r="AF16" s="19" t="n">
        <v>0.0426171214990871</v>
      </c>
      <c r="AG16" s="19" t="n">
        <v>0</v>
      </c>
      <c r="AH16" s="19" t="n">
        <v>0</v>
      </c>
      <c r="AI16" s="19"/>
      <c r="AJ16" s="19" t="n">
        <v>0.0204524076485526</v>
      </c>
      <c r="AK16" s="19" t="n">
        <v>0.0370122612198447</v>
      </c>
      <c r="AL16" s="19" t="n">
        <v>0</v>
      </c>
      <c r="AM16" s="19" t="n">
        <v>0</v>
      </c>
      <c r="AN16" s="19" t="n">
        <v>0</v>
      </c>
      <c r="AO16" s="19"/>
      <c r="AP16" s="19" t="n">
        <v>0.0211470295386853</v>
      </c>
      <c r="AQ16" s="19" t="n">
        <v>0.0177128157745194</v>
      </c>
      <c r="AR16" s="19" t="n">
        <v>0</v>
      </c>
      <c r="AS16" s="19" t="n">
        <v>0.0305399479609914</v>
      </c>
      <c r="AT16" s="19" t="n">
        <v>0.0930555789742446</v>
      </c>
      <c r="AU16" s="19"/>
      <c r="AV16" s="19" t="n">
        <v>0.0242348112674776</v>
      </c>
      <c r="AW16" s="19" t="n">
        <v>0.0217548061443496</v>
      </c>
      <c r="AX16" s="19" t="n">
        <v>0</v>
      </c>
      <c r="AY16" s="19" t="n">
        <v>0</v>
      </c>
      <c r="AZ16" s="19" t="n">
        <v>0</v>
      </c>
      <c r="BA16" s="19" t="n">
        <v>0.0899847389131713</v>
      </c>
      <c r="BB16" s="19"/>
      <c r="BC16" s="19" t="n">
        <v>0.0270906859678302</v>
      </c>
      <c r="BD16" s="19" t="n">
        <v>0.0155757546819289</v>
      </c>
      <c r="BE16" s="19" t="n">
        <v>0.0234972797207105</v>
      </c>
      <c r="BF16" s="19" t="n">
        <v>0</v>
      </c>
      <c r="BG16" s="19" t="n">
        <v>0</v>
      </c>
      <c r="BH16" s="19"/>
      <c r="BI16" s="19" t="n">
        <v>0.0182438589126457</v>
      </c>
    </row>
    <row r="17">
      <c r="B17" s="22" t="s">
        <v>79</v>
      </c>
      <c r="C17" s="20" t="n">
        <v>0.842311206353316</v>
      </c>
      <c r="D17" s="20" t="n">
        <v>0.838724996388891</v>
      </c>
      <c r="E17" s="20" t="n">
        <v>0.84494674039517</v>
      </c>
      <c r="F17" s="20"/>
      <c r="G17" s="20" t="n">
        <v>0.718021252213919</v>
      </c>
      <c r="H17" s="20" t="n">
        <v>0.844684926579997</v>
      </c>
      <c r="I17" s="20" t="n">
        <v>0.85974688405712</v>
      </c>
      <c r="J17" s="20" t="n">
        <v>0.840521949232489</v>
      </c>
      <c r="K17" s="20" t="n">
        <v>0.762041755886392</v>
      </c>
      <c r="L17" s="20" t="n">
        <v>1</v>
      </c>
      <c r="M17" s="20"/>
      <c r="N17" s="20" t="n">
        <v>0.814030845741288</v>
      </c>
      <c r="O17" s="20" t="n">
        <v>0.826690503643218</v>
      </c>
      <c r="P17" s="20" t="n">
        <v>0.837789490486875</v>
      </c>
      <c r="Q17" s="20" t="n">
        <v>0.931273837297185</v>
      </c>
      <c r="R17" s="20"/>
      <c r="S17" s="20" t="n">
        <v>0.81189404957748</v>
      </c>
      <c r="T17" s="20" t="n">
        <v>0.922845890679759</v>
      </c>
      <c r="U17" s="20" t="n">
        <v>0.835216770801306</v>
      </c>
      <c r="V17" s="20" t="n">
        <v>0.728399390018082</v>
      </c>
      <c r="W17" s="20" t="n">
        <v>0.919677100096426</v>
      </c>
      <c r="X17" s="20" t="n">
        <v>0.819943747404982</v>
      </c>
      <c r="Y17" s="20" t="n">
        <v>0.774983713851821</v>
      </c>
      <c r="Z17" s="20" t="n">
        <v>0.83195737821122</v>
      </c>
      <c r="AA17" s="20" t="n">
        <v>0.808570668376518</v>
      </c>
      <c r="AB17" s="20" t="n">
        <v>0.876158396962156</v>
      </c>
      <c r="AC17" s="20" t="n">
        <v>0.94660237309569</v>
      </c>
      <c r="AD17" s="20" t="n">
        <v>0.906671474722821</v>
      </c>
      <c r="AE17" s="20"/>
      <c r="AF17" s="20" t="n">
        <v>0.7868384471144</v>
      </c>
      <c r="AG17" s="20" t="n">
        <v>0.911784557593269</v>
      </c>
      <c r="AH17" s="20" t="n">
        <v>0.821317673770955</v>
      </c>
      <c r="AI17" s="20"/>
      <c r="AJ17" s="20" t="n">
        <v>0.826010447643635</v>
      </c>
      <c r="AK17" s="20" t="n">
        <v>0.832546116834102</v>
      </c>
      <c r="AL17" s="20" t="n">
        <v>0.871726225243385</v>
      </c>
      <c r="AM17" s="20" t="n">
        <v>0.806893822821657</v>
      </c>
      <c r="AN17" s="20" t="n">
        <v>0.894882110745864</v>
      </c>
      <c r="AO17" s="20"/>
      <c r="AP17" s="20" t="n">
        <v>0.868355435058601</v>
      </c>
      <c r="AQ17" s="20" t="n">
        <v>0.862646282911961</v>
      </c>
      <c r="AR17" s="20" t="n">
        <v>0.892370143484745</v>
      </c>
      <c r="AS17" s="20" t="n">
        <v>0.794267098239622</v>
      </c>
      <c r="AT17" s="20" t="n">
        <v>0.49933912683185</v>
      </c>
      <c r="AU17" s="20"/>
      <c r="AV17" s="20" t="n">
        <v>0.877629597223286</v>
      </c>
      <c r="AW17" s="20" t="n">
        <v>0.859637257872434</v>
      </c>
      <c r="AX17" s="20" t="n">
        <v>0.896706147462028</v>
      </c>
      <c r="AY17" s="20" t="n">
        <v>0.903913981888439</v>
      </c>
      <c r="AZ17" s="20" t="n">
        <v>0.655400708024907</v>
      </c>
      <c r="BA17" s="20" t="n">
        <v>0.590421640403106</v>
      </c>
      <c r="BB17" s="20"/>
      <c r="BC17" s="20" t="n">
        <v>0.79397455695793</v>
      </c>
      <c r="BD17" s="20" t="n">
        <v>0.839236965317865</v>
      </c>
      <c r="BE17" s="20" t="n">
        <v>0.833152979157447</v>
      </c>
      <c r="BF17" s="20" t="n">
        <v>0.881538541319437</v>
      </c>
      <c r="BG17" s="20" t="n">
        <v>1</v>
      </c>
      <c r="BH17" s="20"/>
      <c r="BI17" s="20" t="n">
        <v>0.842311206353316</v>
      </c>
    </row>
    <row r="18">
      <c r="B18" s="17" t="s">
        <v>92</v>
      </c>
    </row>
    <row r="19">
      <c r="B19" t="s">
        <v>82</v>
      </c>
    </row>
    <row r="20">
      <c r="B20" t="s">
        <v>83</v>
      </c>
    </row>
    <row r="22">
      <c r="B22" s="8" t="str">
        <f>=HYPERLINK("#'Contents'!A1", "Return to Contents")</f>
      </c>
    </row>
  </sheetData>
  <mergeCells count="11">
    <mergeCell ref="D5:E5"/>
    <mergeCell ref="G5:L5"/>
    <mergeCell ref="N5:Q5"/>
    <mergeCell ref="S5:AD5"/>
    <mergeCell ref="AF5:AH5"/>
    <mergeCell ref="AJ5:AN5"/>
    <mergeCell ref="AP5:AT5"/>
    <mergeCell ref="AV5:BA5"/>
    <mergeCell ref="BC5:BG5"/>
    <mergeCell ref="BI5:BI5"/>
    <mergeCell ref="D2:BA2"/>
  </mergeCells>
  <pageMargins left="0.7" right="0.7" top="0.75" bottom="0.75" header="0.3" footer="0.3"/>
  <pageSetup paperSize="9" orientation="portrait" horizontalDpi="300" verticalDpi="300" r:id="rId2"/>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10.71" hidden="0" customWidth="1"/>
    <col min="11" max="11" width="10.71" hidden="0" customWidth="1"/>
    <col min="12" max="12" width="10.71" hidden="0" customWidth="1"/>
    <col min="13" max="13" width="2.21" hidden="0" customWidth="1"/>
    <col min="14" max="14" width="10.71" hidden="0" customWidth="1"/>
    <col min="15" max="15" width="10.71" hidden="0" customWidth="1"/>
    <col min="16" max="16" width="10.71" hidden="0" customWidth="1"/>
    <col min="17" max="17" width="10.71" hidden="0" customWidth="1"/>
    <col min="18" max="18" width="2.21" hidden="0" customWidth="1"/>
    <col min="19" max="19" width="10.71" hidden="0" customWidth="1"/>
    <col min="20" max="20" width="10.71" hidden="0" customWidth="1"/>
    <col min="21" max="21" width="10.71" hidden="0" customWidth="1"/>
    <col min="22" max="22" width="10.71" hidden="0" customWidth="1"/>
    <col min="23" max="23" width="10.71" hidden="0" customWidth="1"/>
    <col min="24" max="24" width="10.71" hidden="0" customWidth="1"/>
    <col min="25" max="25" width="10.71" hidden="0" customWidth="1"/>
    <col min="26" max="26" width="10.71" hidden="0" customWidth="1"/>
    <col min="27" max="27" width="10.71" hidden="0" customWidth="1"/>
    <col min="28" max="28" width="10.71" hidden="0" customWidth="1"/>
    <col min="29" max="29" width="10.71" hidden="0" customWidth="1"/>
    <col min="30" max="30" width="10.71" hidden="0" customWidth="1"/>
    <col min="31" max="31" width="2.21" hidden="0" customWidth="1"/>
    <col min="32" max="32" width="10.71" hidden="0" customWidth="1"/>
    <col min="33" max="33" width="10.71" hidden="0" customWidth="1"/>
    <col min="34" max="34" width="10.71" hidden="0" customWidth="1"/>
    <col min="35" max="35" width="2.21" hidden="0" customWidth="1"/>
    <col min="36" max="36" width="10.71" hidden="0" customWidth="1"/>
    <col min="37" max="37" width="10.71" hidden="0" customWidth="1"/>
    <col min="38" max="38" width="10.71" hidden="0" customWidth="1"/>
    <col min="39" max="39" width="10.71" hidden="0" customWidth="1"/>
    <col min="40" max="40" width="10.71" hidden="0" customWidth="1"/>
    <col min="41" max="41" width="2.21" hidden="0" customWidth="1"/>
    <col min="42" max="42" width="10.71" hidden="0" customWidth="1"/>
    <col min="43" max="43" width="10.71" hidden="0" customWidth="1"/>
    <col min="44" max="44" width="10.71" hidden="0" customWidth="1"/>
    <col min="45" max="45" width="10.71" hidden="0" customWidth="1"/>
    <col min="46" max="46" width="10.71" hidden="0" customWidth="1"/>
    <col min="47" max="47" width="2.21" hidden="0" customWidth="1"/>
    <col min="48" max="48" width="10.71" hidden="0" customWidth="1"/>
    <col min="49" max="49" width="10.71" hidden="0" customWidth="1"/>
    <col min="50" max="50" width="10.71" hidden="0" customWidth="1"/>
    <col min="51" max="51" width="10.71" hidden="0" customWidth="1"/>
    <col min="52" max="52" width="10.71" hidden="0" customWidth="1"/>
    <col min="53" max="53" width="10.71" hidden="0" customWidth="1"/>
    <col min="54" max="54" width="2.21" hidden="0" customWidth="1"/>
    <col min="55" max="55" width="10.71" hidden="0" customWidth="1"/>
    <col min="56" max="56" width="10.71" hidden="0" customWidth="1"/>
    <col min="57" max="57" width="10.71" hidden="0" customWidth="1"/>
    <col min="58" max="58" width="10.71" hidden="0" customWidth="1"/>
    <col min="59" max="59" width="10.71" hidden="0" customWidth="1"/>
    <col min="60" max="60" width="2.21" hidden="0" customWidth="1"/>
    <col min="61" max="61" width="10.71" hidden="0" customWidth="1"/>
    <col min="62" max="62" width="2.21" hidden="0" customWidth="1"/>
  </cols>
  <sheetData>
    <row r="2" ht="40" customHeight="1">
      <c r="D2" s="15" t="s">
        <v>93</v>
      </c>
    </row>
    <row r="5" ht="30" customHeight="1">
      <c r="B5" s="16"/>
      <c r="C5" s="16"/>
      <c r="D5" s="16" t="s">
        <v>63</v>
      </c>
      <c r="E5" s="16"/>
      <c r="F5" s="16"/>
      <c r="G5" s="16" t="s">
        <v>64</v>
      </c>
      <c r="H5" s="16"/>
      <c r="I5" s="16"/>
      <c r="J5" s="16"/>
      <c r="K5" s="16"/>
      <c r="L5" s="16"/>
      <c r="M5" s="16"/>
      <c r="N5" s="16" t="s">
        <v>65</v>
      </c>
      <c r="O5" s="16"/>
      <c r="P5" s="16"/>
      <c r="Q5" s="16"/>
      <c r="R5" s="16"/>
      <c r="S5" s="16" t="s">
        <v>66</v>
      </c>
      <c r="T5" s="16"/>
      <c r="U5" s="16"/>
      <c r="V5" s="16"/>
      <c r="W5" s="16"/>
      <c r="X5" s="16"/>
      <c r="Y5" s="16"/>
      <c r="Z5" s="16"/>
      <c r="AA5" s="16"/>
      <c r="AB5" s="16"/>
      <c r="AC5" s="16"/>
      <c r="AD5" s="16"/>
      <c r="AE5" s="16"/>
      <c r="AF5" s="16" t="s">
        <v>67</v>
      </c>
      <c r="AG5" s="16"/>
      <c r="AH5" s="16"/>
      <c r="AI5" s="16"/>
      <c r="AJ5" s="16" t="s">
        <v>68</v>
      </c>
      <c r="AK5" s="16"/>
      <c r="AL5" s="16"/>
      <c r="AM5" s="16"/>
      <c r="AN5" s="16"/>
      <c r="AO5" s="16"/>
      <c r="AP5" s="16" t="s">
        <v>69</v>
      </c>
      <c r="AQ5" s="16"/>
      <c r="AR5" s="16"/>
      <c r="AS5" s="16"/>
      <c r="AT5" s="16"/>
      <c r="AU5" s="16"/>
      <c r="AV5" s="16" t="s">
        <v>70</v>
      </c>
      <c r="AW5" s="16"/>
      <c r="AX5" s="16"/>
      <c r="AY5" s="16"/>
      <c r="AZ5" s="16"/>
      <c r="BA5" s="16"/>
      <c r="BB5" s="16"/>
      <c r="BC5" s="16" t="s">
        <v>71</v>
      </c>
      <c r="BD5" s="16"/>
      <c r="BE5" s="16"/>
      <c r="BF5" s="16"/>
      <c r="BG5" s="16"/>
      <c r="BH5" s="16"/>
      <c r="BI5" s="16" t="s">
        <v>72</v>
      </c>
    </row>
    <row r="6">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50</v>
      </c>
      <c r="AQ6" s="12" t="s">
        <v>51</v>
      </c>
      <c r="AR6" s="12" t="s">
        <v>52</v>
      </c>
      <c r="AS6" s="12" t="s">
        <v>53</v>
      </c>
      <c r="AT6" s="12" t="s">
        <v>54</v>
      </c>
      <c r="AV6" s="12" t="s">
        <v>47</v>
      </c>
      <c r="AW6" s="12" t="s">
        <v>46</v>
      </c>
      <c r="AX6" s="12" t="s">
        <v>52</v>
      </c>
      <c r="AY6" s="12" t="s">
        <v>53</v>
      </c>
      <c r="AZ6" s="12" t="s">
        <v>55</v>
      </c>
      <c r="BA6" s="12" t="s">
        <v>56</v>
      </c>
      <c r="BC6" s="12" t="s">
        <v>57</v>
      </c>
      <c r="BD6" s="12" t="s">
        <v>58</v>
      </c>
      <c r="BE6" s="12" t="s">
        <v>59</v>
      </c>
      <c r="BF6" s="12" t="s">
        <v>60</v>
      </c>
      <c r="BG6" s="12" t="s">
        <v>61</v>
      </c>
      <c r="BI6" s="12" t="s">
        <v>62</v>
      </c>
    </row>
    <row r="7" ht="30" customHeight="1">
      <c r="B7" s="10" t="s">
        <v>19</v>
      </c>
      <c r="C7" s="10" t="n">
        <v>281</v>
      </c>
      <c r="D7" s="10" t="n">
        <v>148</v>
      </c>
      <c r="E7" s="10" t="n">
        <v>132</v>
      </c>
      <c r="F7" s="10"/>
      <c r="G7" s="10" t="n">
        <v>8</v>
      </c>
      <c r="H7" s="10" t="n">
        <v>33</v>
      </c>
      <c r="I7" s="10" t="n">
        <v>105</v>
      </c>
      <c r="J7" s="10" t="n">
        <v>106</v>
      </c>
      <c r="K7" s="10" t="n">
        <v>23</v>
      </c>
      <c r="L7" s="10" t="n">
        <v>6</v>
      </c>
      <c r="M7" s="10"/>
      <c r="N7" s="10" t="n">
        <v>104</v>
      </c>
      <c r="O7" s="10" t="n">
        <v>56</v>
      </c>
      <c r="P7" s="10" t="n">
        <v>76</v>
      </c>
      <c r="Q7" s="10" t="n">
        <v>43</v>
      </c>
      <c r="R7" s="10"/>
      <c r="S7" s="10" t="n">
        <v>36</v>
      </c>
      <c r="T7" s="10" t="n">
        <v>24</v>
      </c>
      <c r="U7" s="10" t="n">
        <v>19</v>
      </c>
      <c r="V7" s="10" t="n">
        <v>21</v>
      </c>
      <c r="W7" s="10" t="n">
        <v>24</v>
      </c>
      <c r="X7" s="10" t="n">
        <v>24</v>
      </c>
      <c r="Y7" s="10" t="n">
        <v>22</v>
      </c>
      <c r="Z7" s="10" t="n">
        <v>12</v>
      </c>
      <c r="AA7" s="10" t="n">
        <v>44</v>
      </c>
      <c r="AB7" s="10" t="n">
        <v>25</v>
      </c>
      <c r="AC7" s="10" t="n">
        <v>20</v>
      </c>
      <c r="AD7" s="10" t="n">
        <v>10</v>
      </c>
      <c r="AE7" s="10"/>
      <c r="AF7" s="10" t="n">
        <v>121</v>
      </c>
      <c r="AG7" s="10" t="n">
        <v>108</v>
      </c>
      <c r="AH7" s="10" t="n">
        <v>45</v>
      </c>
      <c r="AI7" s="10"/>
      <c r="AJ7" s="10" t="n">
        <v>99</v>
      </c>
      <c r="AK7" s="10" t="n">
        <v>83</v>
      </c>
      <c r="AL7" s="10" t="n">
        <v>16</v>
      </c>
      <c r="AM7" s="10" t="n">
        <v>6</v>
      </c>
      <c r="AN7" s="10" t="n">
        <v>38</v>
      </c>
      <c r="AO7" s="10"/>
      <c r="AP7" s="10" t="n">
        <v>42</v>
      </c>
      <c r="AQ7" s="10" t="n">
        <v>126</v>
      </c>
      <c r="AR7" s="10" t="n">
        <v>18</v>
      </c>
      <c r="AS7" s="10" t="n">
        <v>38</v>
      </c>
      <c r="AT7" s="10" t="n">
        <v>10</v>
      </c>
      <c r="AU7" s="10"/>
      <c r="AV7" s="10" t="n">
        <v>92</v>
      </c>
      <c r="AW7" s="10" t="n">
        <v>41</v>
      </c>
      <c r="AX7" s="10" t="n">
        <v>18</v>
      </c>
      <c r="AY7" s="10" t="n">
        <v>65</v>
      </c>
      <c r="AZ7" s="10" t="n">
        <v>12</v>
      </c>
      <c r="BA7" s="10" t="n">
        <v>22</v>
      </c>
      <c r="BB7" s="10"/>
      <c r="BC7" s="10" t="n">
        <v>47</v>
      </c>
      <c r="BD7" s="10" t="n">
        <v>72</v>
      </c>
      <c r="BE7" s="10" t="n">
        <v>73</v>
      </c>
      <c r="BF7" s="10" t="n">
        <v>50</v>
      </c>
      <c r="BG7" s="10" t="n">
        <v>7</v>
      </c>
      <c r="BH7" s="10"/>
      <c r="BI7" s="10" t="n">
        <v>281</v>
      </c>
    </row>
    <row r="8" ht="30" customHeight="1">
      <c r="B8" s="11" t="s">
        <v>20</v>
      </c>
      <c r="C8" s="11" t="n">
        <v>287</v>
      </c>
      <c r="D8" s="11" t="n">
        <v>148</v>
      </c>
      <c r="E8" s="11" t="n">
        <v>139</v>
      </c>
      <c r="F8" s="11"/>
      <c r="G8" s="11" t="n">
        <v>7</v>
      </c>
      <c r="H8" s="11" t="n">
        <v>35</v>
      </c>
      <c r="I8" s="11" t="n">
        <v>109</v>
      </c>
      <c r="J8" s="11" t="n">
        <v>108</v>
      </c>
      <c r="K8" s="11" t="n">
        <v>22</v>
      </c>
      <c r="L8" s="11" t="n">
        <v>6</v>
      </c>
      <c r="M8" s="11"/>
      <c r="N8" s="11" t="n">
        <v>107</v>
      </c>
      <c r="O8" s="11" t="n">
        <v>59</v>
      </c>
      <c r="P8" s="11" t="n">
        <v>74</v>
      </c>
      <c r="Q8" s="11" t="n">
        <v>44</v>
      </c>
      <c r="R8" s="11"/>
      <c r="S8" s="11" t="n">
        <v>40</v>
      </c>
      <c r="T8" s="11" t="n">
        <v>25</v>
      </c>
      <c r="U8" s="11" t="n">
        <v>18</v>
      </c>
      <c r="V8" s="11" t="n">
        <v>21</v>
      </c>
      <c r="W8" s="11" t="n">
        <v>23</v>
      </c>
      <c r="X8" s="11" t="n">
        <v>23</v>
      </c>
      <c r="Y8" s="11" t="n">
        <v>21</v>
      </c>
      <c r="Z8" s="11" t="n">
        <v>11</v>
      </c>
      <c r="AA8" s="11" t="n">
        <v>47</v>
      </c>
      <c r="AB8" s="11" t="n">
        <v>26</v>
      </c>
      <c r="AC8" s="11" t="n">
        <v>19</v>
      </c>
      <c r="AD8" s="11" t="n">
        <v>13</v>
      </c>
      <c r="AE8" s="11"/>
      <c r="AF8" s="11" t="n">
        <v>123</v>
      </c>
      <c r="AG8" s="11" t="n">
        <v>111</v>
      </c>
      <c r="AH8" s="11" t="n">
        <v>47</v>
      </c>
      <c r="AI8" s="11"/>
      <c r="AJ8" s="11" t="n">
        <v>99</v>
      </c>
      <c r="AK8" s="11" t="n">
        <v>87</v>
      </c>
      <c r="AL8" s="11" t="n">
        <v>17</v>
      </c>
      <c r="AM8" s="11" t="n">
        <v>6</v>
      </c>
      <c r="AN8" s="11" t="n">
        <v>39</v>
      </c>
      <c r="AO8" s="11"/>
      <c r="AP8" s="11" t="n">
        <v>42</v>
      </c>
      <c r="AQ8" s="11" t="n">
        <v>130</v>
      </c>
      <c r="AR8" s="11" t="n">
        <v>19</v>
      </c>
      <c r="AS8" s="11" t="n">
        <v>37</v>
      </c>
      <c r="AT8" s="11" t="n">
        <v>10</v>
      </c>
      <c r="AU8" s="11"/>
      <c r="AV8" s="11" t="n">
        <v>95</v>
      </c>
      <c r="AW8" s="11" t="n">
        <v>41</v>
      </c>
      <c r="AX8" s="11" t="n">
        <v>19</v>
      </c>
      <c r="AY8" s="11" t="n">
        <v>65</v>
      </c>
      <c r="AZ8" s="11" t="n">
        <v>12</v>
      </c>
      <c r="BA8" s="11" t="n">
        <v>23</v>
      </c>
      <c r="BB8" s="11"/>
      <c r="BC8" s="11" t="n">
        <v>46</v>
      </c>
      <c r="BD8" s="11" t="n">
        <v>72</v>
      </c>
      <c r="BE8" s="11" t="n">
        <v>77</v>
      </c>
      <c r="BF8" s="11" t="n">
        <v>52</v>
      </c>
      <c r="BG8" s="11" t="n">
        <v>7</v>
      </c>
      <c r="BH8" s="11"/>
      <c r="BI8" s="11" t="n">
        <v>287</v>
      </c>
    </row>
    <row r="9">
      <c r="B9" s="22" t="s">
        <v>84</v>
      </c>
      <c r="C9" s="18" t="n">
        <v>0.540860734805509</v>
      </c>
      <c r="D9" s="18" t="n">
        <v>0.523283897321064</v>
      </c>
      <c r="E9" s="18" t="n">
        <v>0.556137729776207</v>
      </c>
      <c r="F9" s="18"/>
      <c r="G9" s="18" t="n">
        <v>0.455893720395912</v>
      </c>
      <c r="H9" s="18" t="n">
        <v>0.388128325620684</v>
      </c>
      <c r="I9" s="18" t="n">
        <v>0.55092011382672</v>
      </c>
      <c r="J9" s="18" t="n">
        <v>0.537859801224926</v>
      </c>
      <c r="K9" s="18" t="n">
        <v>0.662812220330047</v>
      </c>
      <c r="L9" s="18" t="n">
        <v>1</v>
      </c>
      <c r="M9" s="18"/>
      <c r="N9" s="18" t="n">
        <v>0.630018884755785</v>
      </c>
      <c r="O9" s="18" t="n">
        <v>0.504252392384874</v>
      </c>
      <c r="P9" s="18" t="n">
        <v>0.435365259730814</v>
      </c>
      <c r="Q9" s="18" t="n">
        <v>0.551455297102309</v>
      </c>
      <c r="R9" s="18"/>
      <c r="S9" s="18" t="n">
        <v>0.639769109733774</v>
      </c>
      <c r="T9" s="18" t="n">
        <v>0.659454542341718</v>
      </c>
      <c r="U9" s="18" t="n">
        <v>0.261268072633514</v>
      </c>
      <c r="V9" s="18" t="n">
        <v>0.423426644982572</v>
      </c>
      <c r="W9" s="18" t="n">
        <v>0.608789660343054</v>
      </c>
      <c r="X9" s="18" t="n">
        <v>0.2512185949063</v>
      </c>
      <c r="Y9" s="18" t="n">
        <v>0.497673578371449</v>
      </c>
      <c r="Z9" s="18" t="n">
        <v>0.662919292368439</v>
      </c>
      <c r="AA9" s="18" t="n">
        <v>0.566251264421486</v>
      </c>
      <c r="AB9" s="18" t="n">
        <v>0.558872605043739</v>
      </c>
      <c r="AC9" s="18" t="n">
        <v>0.643224604755232</v>
      </c>
      <c r="AD9" s="18" t="n">
        <v>0.686508840103979</v>
      </c>
      <c r="AE9" s="18"/>
      <c r="AF9" s="18" t="n">
        <v>0.477978310341835</v>
      </c>
      <c r="AG9" s="18" t="n">
        <v>0.540171338108415</v>
      </c>
      <c r="AH9" s="18" t="n">
        <v>0.67913234182067</v>
      </c>
      <c r="AI9" s="18"/>
      <c r="AJ9" s="18" t="n">
        <v>0.525040665315162</v>
      </c>
      <c r="AK9" s="18" t="n">
        <v>0.464184932479083</v>
      </c>
      <c r="AL9" s="18" t="n">
        <v>0.566614855334119</v>
      </c>
      <c r="AM9" s="18" t="n">
        <v>0.484364268344731</v>
      </c>
      <c r="AN9" s="18" t="n">
        <v>0.638387297414363</v>
      </c>
      <c r="AO9" s="18"/>
      <c r="AP9" s="18" t="n">
        <v>0.650324503740664</v>
      </c>
      <c r="AQ9" s="18" t="n">
        <v>0.494862705596861</v>
      </c>
      <c r="AR9" s="18" t="n">
        <v>0.448520680578091</v>
      </c>
      <c r="AS9" s="18" t="n">
        <v>0.559240376864848</v>
      </c>
      <c r="AT9" s="18" t="n">
        <v>0.475753703256675</v>
      </c>
      <c r="AU9" s="18"/>
      <c r="AV9" s="18" t="n">
        <v>0.490027935546492</v>
      </c>
      <c r="AW9" s="18" t="n">
        <v>0.687402244586492</v>
      </c>
      <c r="AX9" s="18" t="n">
        <v>0.444268143191058</v>
      </c>
      <c r="AY9" s="18" t="n">
        <v>0.581883523764959</v>
      </c>
      <c r="AZ9" s="18" t="n">
        <v>0.407743727068052</v>
      </c>
      <c r="BA9" s="18" t="n">
        <v>0.501665498030415</v>
      </c>
      <c r="BB9" s="18"/>
      <c r="BC9" s="18" t="n">
        <v>0.389366089974954</v>
      </c>
      <c r="BD9" s="18" t="n">
        <v>0.461397149883694</v>
      </c>
      <c r="BE9" s="18" t="n">
        <v>0.596226757255316</v>
      </c>
      <c r="BF9" s="18" t="n">
        <v>0.713842545985944</v>
      </c>
      <c r="BG9" s="18" t="n">
        <v>0.661140651776139</v>
      </c>
      <c r="BH9" s="18"/>
      <c r="BI9" s="18" t="n">
        <v>0.540860734805509</v>
      </c>
    </row>
    <row r="10">
      <c r="B10" s="22" t="s">
        <v>85</v>
      </c>
      <c r="C10" s="18" t="n">
        <v>0.319245875365236</v>
      </c>
      <c r="D10" s="18" t="n">
        <v>0.32406445000965</v>
      </c>
      <c r="E10" s="18" t="n">
        <v>0.316512214941939</v>
      </c>
      <c r="F10" s="18"/>
      <c r="G10" s="18" t="n">
        <v>0.400985572379491</v>
      </c>
      <c r="H10" s="18" t="n">
        <v>0.416323033620427</v>
      </c>
      <c r="I10" s="18" t="n">
        <v>0.305990652304546</v>
      </c>
      <c r="J10" s="18" t="n">
        <v>0.308286785511215</v>
      </c>
      <c r="K10" s="18" t="n">
        <v>0.337187779669953</v>
      </c>
      <c r="L10" s="18" t="n">
        <v>0</v>
      </c>
      <c r="M10" s="18"/>
      <c r="N10" s="18" t="n">
        <v>0.260102488169228</v>
      </c>
      <c r="O10" s="18" t="n">
        <v>0.342672462105861</v>
      </c>
      <c r="P10" s="18" t="n">
        <v>0.378438119062687</v>
      </c>
      <c r="Q10" s="18" t="n">
        <v>0.348288598595081</v>
      </c>
      <c r="R10" s="18"/>
      <c r="S10" s="18" t="n">
        <v>0.253117410964512</v>
      </c>
      <c r="T10" s="18" t="n">
        <v>0.296747736758592</v>
      </c>
      <c r="U10" s="18" t="n">
        <v>0.573948698167792</v>
      </c>
      <c r="V10" s="18" t="n">
        <v>0.279093272494542</v>
      </c>
      <c r="W10" s="18" t="n">
        <v>0.306567048644319</v>
      </c>
      <c r="X10" s="18" t="n">
        <v>0.495871633384069</v>
      </c>
      <c r="Y10" s="18" t="n">
        <v>0.360546896658031</v>
      </c>
      <c r="Z10" s="18" t="n">
        <v>0.0817041768833363</v>
      </c>
      <c r="AA10" s="18" t="n">
        <v>0.363709778094256</v>
      </c>
      <c r="AB10" s="18" t="n">
        <v>0.27726851204502</v>
      </c>
      <c r="AC10" s="18" t="n">
        <v>0.202716521180841</v>
      </c>
      <c r="AD10" s="18" t="n">
        <v>0.200711354220644</v>
      </c>
      <c r="AE10" s="18"/>
      <c r="AF10" s="18" t="n">
        <v>0.339503242108797</v>
      </c>
      <c r="AG10" s="18" t="n">
        <v>0.34533654852583</v>
      </c>
      <c r="AH10" s="18" t="n">
        <v>0.212196774948622</v>
      </c>
      <c r="AI10" s="18"/>
      <c r="AJ10" s="18" t="n">
        <v>0.316044003854976</v>
      </c>
      <c r="AK10" s="18" t="n">
        <v>0.40838290885055</v>
      </c>
      <c r="AL10" s="18" t="n">
        <v>0.368149355637126</v>
      </c>
      <c r="AM10" s="18" t="n">
        <v>0.139942243412092</v>
      </c>
      <c r="AN10" s="18" t="n">
        <v>0.231250419420423</v>
      </c>
      <c r="AO10" s="18"/>
      <c r="AP10" s="18" t="n">
        <v>0.193813954179313</v>
      </c>
      <c r="AQ10" s="18" t="n">
        <v>0.380053956768398</v>
      </c>
      <c r="AR10" s="18" t="n">
        <v>0.391040581271306</v>
      </c>
      <c r="AS10" s="18" t="n">
        <v>0.277126132740347</v>
      </c>
      <c r="AT10" s="18" t="n">
        <v>0.309111495221632</v>
      </c>
      <c r="AU10" s="18"/>
      <c r="AV10" s="18" t="n">
        <v>0.398903708817426</v>
      </c>
      <c r="AW10" s="18" t="n">
        <v>0.176086096668306</v>
      </c>
      <c r="AX10" s="18" t="n">
        <v>0.444936523088825</v>
      </c>
      <c r="AY10" s="18" t="n">
        <v>0.288276049444696</v>
      </c>
      <c r="AZ10" s="18" t="n">
        <v>0.415394151704598</v>
      </c>
      <c r="BA10" s="18" t="n">
        <v>0.225389483734742</v>
      </c>
      <c r="BB10" s="18"/>
      <c r="BC10" s="18" t="n">
        <v>0.397712900396466</v>
      </c>
      <c r="BD10" s="18" t="n">
        <v>0.377161168358644</v>
      </c>
      <c r="BE10" s="18" t="n">
        <v>0.304525153178739</v>
      </c>
      <c r="BF10" s="18" t="n">
        <v>0.208818790159622</v>
      </c>
      <c r="BG10" s="18" t="n">
        <v>0.338859348223861</v>
      </c>
      <c r="BH10" s="18"/>
      <c r="BI10" s="18" t="n">
        <v>0.319245875365236</v>
      </c>
    </row>
    <row r="11">
      <c r="B11" s="22" t="s">
        <v>86</v>
      </c>
      <c r="C11" s="18" t="n">
        <v>0.0936705856560619</v>
      </c>
      <c r="D11" s="18" t="n">
        <v>0.0976803082001166</v>
      </c>
      <c r="E11" s="18" t="n">
        <v>0.0901022498553861</v>
      </c>
      <c r="F11" s="18"/>
      <c r="G11" s="18" t="n">
        <v>0.143120707224596</v>
      </c>
      <c r="H11" s="18" t="n">
        <v>0.10012517173343</v>
      </c>
      <c r="I11" s="18" t="n">
        <v>0.0954542105810118</v>
      </c>
      <c r="J11" s="18" t="n">
        <v>0.110218415363145</v>
      </c>
      <c r="K11" s="18" t="n">
        <v>0</v>
      </c>
      <c r="L11" s="18" t="n">
        <v>0</v>
      </c>
      <c r="M11" s="18"/>
      <c r="N11" s="18" t="n">
        <v>0.0789181021970012</v>
      </c>
      <c r="O11" s="18" t="n">
        <v>0.0839307255969855</v>
      </c>
      <c r="P11" s="18" t="n">
        <v>0.107047067926781</v>
      </c>
      <c r="Q11" s="18" t="n">
        <v>0.100256104302611</v>
      </c>
      <c r="R11" s="18"/>
      <c r="S11" s="18" t="n">
        <v>0.107113479301714</v>
      </c>
      <c r="T11" s="18" t="n">
        <v>0.0437977208996895</v>
      </c>
      <c r="U11" s="18" t="n">
        <v>0</v>
      </c>
      <c r="V11" s="18" t="n">
        <v>0.204749196351279</v>
      </c>
      <c r="W11" s="18" t="n">
        <v>0</v>
      </c>
      <c r="X11" s="18" t="n">
        <v>0.206046403411737</v>
      </c>
      <c r="Y11" s="18" t="n">
        <v>0.0918865650120766</v>
      </c>
      <c r="Z11" s="18" t="n">
        <v>0.255376530748224</v>
      </c>
      <c r="AA11" s="18" t="n">
        <v>0.0434283314554456</v>
      </c>
      <c r="AB11" s="18" t="n">
        <v>0.16385888291124</v>
      </c>
      <c r="AC11" s="18" t="n">
        <v>0</v>
      </c>
      <c r="AD11" s="18" t="n">
        <v>0.112779805675377</v>
      </c>
      <c r="AE11" s="18"/>
      <c r="AF11" s="18" t="n">
        <v>0.0999538919650981</v>
      </c>
      <c r="AG11" s="18" t="n">
        <v>0.114492113365755</v>
      </c>
      <c r="AH11" s="18" t="n">
        <v>0.0418316975297078</v>
      </c>
      <c r="AI11" s="18"/>
      <c r="AJ11" s="18" t="n">
        <v>0.118991856820291</v>
      </c>
      <c r="AK11" s="18" t="n">
        <v>0.0801349576898781</v>
      </c>
      <c r="AL11" s="18" t="n">
        <v>0.0652357890287557</v>
      </c>
      <c r="AM11" s="18" t="n">
        <v>0.193106177178343</v>
      </c>
      <c r="AN11" s="18" t="n">
        <v>0.076566404722284</v>
      </c>
      <c r="AO11" s="18"/>
      <c r="AP11" s="18" t="n">
        <v>0.155861542080023</v>
      </c>
      <c r="AQ11" s="18" t="n">
        <v>0.0782773870789367</v>
      </c>
      <c r="AR11" s="18" t="n">
        <v>0.160438738150603</v>
      </c>
      <c r="AS11" s="18" t="n">
        <v>0.0541012149635999</v>
      </c>
      <c r="AT11" s="18" t="n">
        <v>0.106002181542637</v>
      </c>
      <c r="AU11" s="18"/>
      <c r="AV11" s="18" t="n">
        <v>0.0676714897597557</v>
      </c>
      <c r="AW11" s="18" t="n">
        <v>0.136511658745202</v>
      </c>
      <c r="AX11" s="18" t="n">
        <v>0.110795333720116</v>
      </c>
      <c r="AY11" s="18" t="n">
        <v>0.0679910203618557</v>
      </c>
      <c r="AZ11" s="18" t="n">
        <v>0</v>
      </c>
      <c r="BA11" s="18" t="n">
        <v>0.188888821211459</v>
      </c>
      <c r="BB11" s="18"/>
      <c r="BC11" s="18" t="n">
        <v>0.123696785676902</v>
      </c>
      <c r="BD11" s="18" t="n">
        <v>0.104367093754882</v>
      </c>
      <c r="BE11" s="18" t="n">
        <v>0.072047959036364</v>
      </c>
      <c r="BF11" s="18" t="n">
        <v>0.0773386638544341</v>
      </c>
      <c r="BG11" s="18" t="n">
        <v>0</v>
      </c>
      <c r="BH11" s="18"/>
      <c r="BI11" s="18" t="n">
        <v>0.0936705856560619</v>
      </c>
    </row>
    <row r="12">
      <c r="B12" s="22" t="s">
        <v>87</v>
      </c>
      <c r="C12" s="18" t="n">
        <v>0.0178007483600933</v>
      </c>
      <c r="D12" s="18" t="n">
        <v>0.0209438693904285</v>
      </c>
      <c r="E12" s="18" t="n">
        <v>0.0145852479248224</v>
      </c>
      <c r="F12" s="18"/>
      <c r="G12" s="18" t="n">
        <v>0</v>
      </c>
      <c r="H12" s="18" t="n">
        <v>0.0353311702361397</v>
      </c>
      <c r="I12" s="18" t="n">
        <v>0.00923869136735169</v>
      </c>
      <c r="J12" s="18" t="n">
        <v>0.0263824216624136</v>
      </c>
      <c r="K12" s="18" t="n">
        <v>0</v>
      </c>
      <c r="L12" s="18" t="n">
        <v>0</v>
      </c>
      <c r="M12" s="18"/>
      <c r="N12" s="18" t="n">
        <v>0.0116193401003574</v>
      </c>
      <c r="O12" s="18" t="n">
        <v>0.0172424922886521</v>
      </c>
      <c r="P12" s="18" t="n">
        <v>0.0383935648646474</v>
      </c>
      <c r="Q12" s="18" t="n">
        <v>0</v>
      </c>
      <c r="R12" s="18"/>
      <c r="S12" s="18" t="n">
        <v>0</v>
      </c>
      <c r="T12" s="18" t="n">
        <v>0</v>
      </c>
      <c r="U12" s="18" t="n">
        <v>0.0544133633520442</v>
      </c>
      <c r="V12" s="18" t="n">
        <v>0.0448446868073945</v>
      </c>
      <c r="W12" s="18" t="n">
        <v>0.0449760169271684</v>
      </c>
      <c r="X12" s="18" t="n">
        <v>0</v>
      </c>
      <c r="Y12" s="18" t="n">
        <v>0</v>
      </c>
      <c r="Z12" s="18" t="n">
        <v>0</v>
      </c>
      <c r="AA12" s="18" t="n">
        <v>0.0266106260288116</v>
      </c>
      <c r="AB12" s="18" t="n">
        <v>0</v>
      </c>
      <c r="AC12" s="18" t="n">
        <v>0.0460552834725489</v>
      </c>
      <c r="AD12" s="18" t="n">
        <v>0</v>
      </c>
      <c r="AE12" s="18"/>
      <c r="AF12" s="18" t="n">
        <v>0.0415820281920145</v>
      </c>
      <c r="AG12" s="18" t="n">
        <v>0</v>
      </c>
      <c r="AH12" s="18" t="n">
        <v>0</v>
      </c>
      <c r="AI12" s="18"/>
      <c r="AJ12" s="18" t="n">
        <v>0.0102933067385027</v>
      </c>
      <c r="AK12" s="18" t="n">
        <v>0.0355643476150332</v>
      </c>
      <c r="AL12" s="18" t="n">
        <v>0</v>
      </c>
      <c r="AM12" s="18" t="n">
        <v>0</v>
      </c>
      <c r="AN12" s="18" t="n">
        <v>0</v>
      </c>
      <c r="AO12" s="18"/>
      <c r="AP12" s="18" t="n">
        <v>0</v>
      </c>
      <c r="AQ12" s="18" t="n">
        <v>0.0238498546110208</v>
      </c>
      <c r="AR12" s="18" t="n">
        <v>0</v>
      </c>
      <c r="AS12" s="18" t="n">
        <v>0.0271375120239533</v>
      </c>
      <c r="AT12" s="18" t="n">
        <v>0</v>
      </c>
      <c r="AU12" s="18"/>
      <c r="AV12" s="18" t="n">
        <v>0.0326315551752275</v>
      </c>
      <c r="AW12" s="18" t="n">
        <v>0</v>
      </c>
      <c r="AX12" s="18" t="n">
        <v>0</v>
      </c>
      <c r="AY12" s="18" t="n">
        <v>0.0153236934412238</v>
      </c>
      <c r="AZ12" s="18" t="n">
        <v>0</v>
      </c>
      <c r="BA12" s="18" t="n">
        <v>0.0446640589576452</v>
      </c>
      <c r="BB12" s="18"/>
      <c r="BC12" s="18" t="n">
        <v>0.0697525115292389</v>
      </c>
      <c r="BD12" s="18" t="n">
        <v>0</v>
      </c>
      <c r="BE12" s="18" t="n">
        <v>0</v>
      </c>
      <c r="BF12" s="18" t="n">
        <v>0</v>
      </c>
      <c r="BG12" s="18" t="n">
        <v>0</v>
      </c>
      <c r="BH12" s="18"/>
      <c r="BI12" s="18" t="n">
        <v>0.0178007483600933</v>
      </c>
    </row>
    <row r="13">
      <c r="B13" s="22" t="s">
        <v>88</v>
      </c>
      <c r="C13" s="18" t="n">
        <v>0.0108994341610932</v>
      </c>
      <c r="D13" s="18" t="n">
        <v>0.0140345803882233</v>
      </c>
      <c r="E13" s="18" t="n">
        <v>0.00764052538031229</v>
      </c>
      <c r="F13" s="18"/>
      <c r="G13" s="18" t="n">
        <v>0</v>
      </c>
      <c r="H13" s="18" t="n">
        <v>0.0295145781372501</v>
      </c>
      <c r="I13" s="18" t="n">
        <v>0.0192265896777941</v>
      </c>
      <c r="J13" s="18" t="n">
        <v>0</v>
      </c>
      <c r="K13" s="18" t="n">
        <v>0</v>
      </c>
      <c r="L13" s="18" t="n">
        <v>0</v>
      </c>
      <c r="M13" s="18"/>
      <c r="N13" s="18" t="n">
        <v>0.00984953069777724</v>
      </c>
      <c r="O13" s="18" t="n">
        <v>0.0174315589634586</v>
      </c>
      <c r="P13" s="18" t="n">
        <v>0.0140711052934566</v>
      </c>
      <c r="Q13" s="18" t="n">
        <v>0</v>
      </c>
      <c r="R13" s="18"/>
      <c r="S13" s="18" t="n">
        <v>0</v>
      </c>
      <c r="T13" s="18" t="n">
        <v>0</v>
      </c>
      <c r="U13" s="18" t="n">
        <v>0</v>
      </c>
      <c r="V13" s="18" t="n">
        <v>0.047886199364212</v>
      </c>
      <c r="W13" s="18" t="n">
        <v>0</v>
      </c>
      <c r="X13" s="18" t="n">
        <v>0</v>
      </c>
      <c r="Y13" s="18" t="n">
        <v>0.0498929599584443</v>
      </c>
      <c r="Z13" s="18" t="n">
        <v>0</v>
      </c>
      <c r="AA13" s="18" t="n">
        <v>0</v>
      </c>
      <c r="AB13" s="18" t="n">
        <v>0</v>
      </c>
      <c r="AC13" s="18" t="n">
        <v>0.0546059636870677</v>
      </c>
      <c r="AD13" s="18" t="n">
        <v>0</v>
      </c>
      <c r="AE13" s="18"/>
      <c r="AF13" s="18" t="n">
        <v>0.0169766662951332</v>
      </c>
      <c r="AG13" s="18" t="n">
        <v>0</v>
      </c>
      <c r="AH13" s="18" t="n">
        <v>0.022316304575675</v>
      </c>
      <c r="AI13" s="18"/>
      <c r="AJ13" s="18" t="n">
        <v>0.0107067141916659</v>
      </c>
      <c r="AK13" s="18" t="n">
        <v>0</v>
      </c>
      <c r="AL13" s="18" t="n">
        <v>0</v>
      </c>
      <c r="AM13" s="18" t="n">
        <v>0.182587311064835</v>
      </c>
      <c r="AN13" s="18" t="n">
        <v>0.0266684393124106</v>
      </c>
      <c r="AO13" s="18"/>
      <c r="AP13" s="18" t="n">
        <v>0</v>
      </c>
      <c r="AQ13" s="18" t="n">
        <v>0.00816484920758546</v>
      </c>
      <c r="AR13" s="18" t="n">
        <v>0</v>
      </c>
      <c r="AS13" s="18" t="n">
        <v>0.056059659902203</v>
      </c>
      <c r="AT13" s="18" t="n">
        <v>0</v>
      </c>
      <c r="AU13" s="18"/>
      <c r="AV13" s="18" t="n">
        <v>0</v>
      </c>
      <c r="AW13" s="18" t="n">
        <v>0</v>
      </c>
      <c r="AX13" s="18" t="n">
        <v>0</v>
      </c>
      <c r="AY13" s="18" t="n">
        <v>0.0316551142198438</v>
      </c>
      <c r="AZ13" s="18" t="n">
        <v>0.0875134785940906</v>
      </c>
      <c r="BA13" s="18" t="n">
        <v>0</v>
      </c>
      <c r="BB13" s="18"/>
      <c r="BC13" s="18" t="n">
        <v>0</v>
      </c>
      <c r="BD13" s="18" t="n">
        <v>0.0290011385766208</v>
      </c>
      <c r="BE13" s="18" t="n">
        <v>0</v>
      </c>
      <c r="BF13" s="18" t="n">
        <v>0</v>
      </c>
      <c r="BG13" s="18" t="n">
        <v>0</v>
      </c>
      <c r="BH13" s="18"/>
      <c r="BI13" s="18" t="n">
        <v>0.0108994341610932</v>
      </c>
    </row>
    <row r="14">
      <c r="B14" s="22" t="s">
        <v>77</v>
      </c>
      <c r="C14" s="18" t="n">
        <v>0.0175226216520072</v>
      </c>
      <c r="D14" s="18" t="n">
        <v>0.019992894690518</v>
      </c>
      <c r="E14" s="18" t="n">
        <v>0.0150220321213339</v>
      </c>
      <c r="F14" s="18"/>
      <c r="G14" s="18" t="n">
        <v>0</v>
      </c>
      <c r="H14" s="18" t="n">
        <v>0.0305777206520698</v>
      </c>
      <c r="I14" s="18" t="n">
        <v>0.0191697422425765</v>
      </c>
      <c r="J14" s="18" t="n">
        <v>0.0172525762383004</v>
      </c>
      <c r="K14" s="18" t="n">
        <v>0</v>
      </c>
      <c r="L14" s="18" t="n">
        <v>0</v>
      </c>
      <c r="M14" s="18"/>
      <c r="N14" s="18" t="n">
        <v>0.00949165407985064</v>
      </c>
      <c r="O14" s="18" t="n">
        <v>0.0344703686601688</v>
      </c>
      <c r="P14" s="18" t="n">
        <v>0.0266848831216141</v>
      </c>
      <c r="Q14" s="18" t="n">
        <v>0</v>
      </c>
      <c r="R14" s="18"/>
      <c r="S14" s="18" t="n">
        <v>0</v>
      </c>
      <c r="T14" s="18" t="n">
        <v>0</v>
      </c>
      <c r="U14" s="18" t="n">
        <v>0.11036986584665</v>
      </c>
      <c r="V14" s="18" t="n">
        <v>0</v>
      </c>
      <c r="W14" s="18" t="n">
        <v>0.0396672740854587</v>
      </c>
      <c r="X14" s="18" t="n">
        <v>0.0468633682978937</v>
      </c>
      <c r="Y14" s="18" t="n">
        <v>0</v>
      </c>
      <c r="Z14" s="18" t="n">
        <v>0</v>
      </c>
      <c r="AA14" s="18" t="n">
        <v>0</v>
      </c>
      <c r="AB14" s="18" t="n">
        <v>0</v>
      </c>
      <c r="AC14" s="18" t="n">
        <v>0.05339762690431</v>
      </c>
      <c r="AD14" s="18" t="n">
        <v>0</v>
      </c>
      <c r="AE14" s="18"/>
      <c r="AF14" s="18" t="n">
        <v>0.0240058610971226</v>
      </c>
      <c r="AG14" s="18" t="n">
        <v>0</v>
      </c>
      <c r="AH14" s="18" t="n">
        <v>0.0445228811253255</v>
      </c>
      <c r="AI14" s="18"/>
      <c r="AJ14" s="18" t="n">
        <v>0.0189234530794023</v>
      </c>
      <c r="AK14" s="18" t="n">
        <v>0.0117328533654563</v>
      </c>
      <c r="AL14" s="18" t="n">
        <v>0</v>
      </c>
      <c r="AM14" s="18" t="n">
        <v>0</v>
      </c>
      <c r="AN14" s="18" t="n">
        <v>0.0271274391305192</v>
      </c>
      <c r="AO14" s="18"/>
      <c r="AP14" s="18" t="n">
        <v>0</v>
      </c>
      <c r="AQ14" s="18" t="n">
        <v>0.0147912467371979</v>
      </c>
      <c r="AR14" s="18" t="n">
        <v>0</v>
      </c>
      <c r="AS14" s="18" t="n">
        <v>0.0263351035050489</v>
      </c>
      <c r="AT14" s="18" t="n">
        <v>0.109132619979055</v>
      </c>
      <c r="AU14" s="18"/>
      <c r="AV14" s="18" t="n">
        <v>0.0107653107010996</v>
      </c>
      <c r="AW14" s="18" t="n">
        <v>0</v>
      </c>
      <c r="AX14" s="18" t="n">
        <v>0</v>
      </c>
      <c r="AY14" s="18" t="n">
        <v>0.0148705987674208</v>
      </c>
      <c r="AZ14" s="18" t="n">
        <v>0.0893486426332602</v>
      </c>
      <c r="BA14" s="18" t="n">
        <v>0.0393921380657383</v>
      </c>
      <c r="BB14" s="18"/>
      <c r="BC14" s="18" t="n">
        <v>0.0194717124224388</v>
      </c>
      <c r="BD14" s="18" t="n">
        <v>0.0280734494261593</v>
      </c>
      <c r="BE14" s="18" t="n">
        <v>0.0272001305295806</v>
      </c>
      <c r="BF14" s="18" t="n">
        <v>0</v>
      </c>
      <c r="BG14" s="18" t="n">
        <v>0</v>
      </c>
      <c r="BH14" s="18"/>
      <c r="BI14" s="18" t="n">
        <v>0.0175226216520072</v>
      </c>
    </row>
    <row r="15">
      <c r="B15" s="22" t="s">
        <v>89</v>
      </c>
      <c r="C15" s="19" t="n">
        <v>0.860106610170744</v>
      </c>
      <c r="D15" s="19" t="n">
        <v>0.847348347330714</v>
      </c>
      <c r="E15" s="19" t="n">
        <v>0.872649944718145</v>
      </c>
      <c r="F15" s="19"/>
      <c r="G15" s="19" t="n">
        <v>0.856879292775404</v>
      </c>
      <c r="H15" s="19" t="n">
        <v>0.80445135924111</v>
      </c>
      <c r="I15" s="19" t="n">
        <v>0.856910766131266</v>
      </c>
      <c r="J15" s="19" t="n">
        <v>0.846146586736141</v>
      </c>
      <c r="K15" s="19" t="n">
        <v>1</v>
      </c>
      <c r="L15" s="19" t="n">
        <v>1</v>
      </c>
      <c r="M15" s="19"/>
      <c r="N15" s="19" t="n">
        <v>0.890121372925014</v>
      </c>
      <c r="O15" s="19" t="n">
        <v>0.846924854490735</v>
      </c>
      <c r="P15" s="19" t="n">
        <v>0.813803378793501</v>
      </c>
      <c r="Q15" s="19" t="n">
        <v>0.899743895697389</v>
      </c>
      <c r="R15" s="19"/>
      <c r="S15" s="19" t="n">
        <v>0.892886520698286</v>
      </c>
      <c r="T15" s="19" t="n">
        <v>0.95620227910031</v>
      </c>
      <c r="U15" s="19" t="n">
        <v>0.835216770801306</v>
      </c>
      <c r="V15" s="19" t="n">
        <v>0.702519917477114</v>
      </c>
      <c r="W15" s="19" t="n">
        <v>0.915356708987373</v>
      </c>
      <c r="X15" s="19" t="n">
        <v>0.747090228290369</v>
      </c>
      <c r="Y15" s="19" t="n">
        <v>0.858220475029479</v>
      </c>
      <c r="Z15" s="19" t="n">
        <v>0.744623469251775</v>
      </c>
      <c r="AA15" s="19" t="n">
        <v>0.929961042515743</v>
      </c>
      <c r="AB15" s="19" t="n">
        <v>0.83614111708876</v>
      </c>
      <c r="AC15" s="19" t="n">
        <v>0.845941125936074</v>
      </c>
      <c r="AD15" s="19" t="n">
        <v>0.887220194324623</v>
      </c>
      <c r="AE15" s="19"/>
      <c r="AF15" s="19" t="n">
        <v>0.817481552450632</v>
      </c>
      <c r="AG15" s="19" t="n">
        <v>0.885507886634245</v>
      </c>
      <c r="AH15" s="19" t="n">
        <v>0.891329116769292</v>
      </c>
      <c r="AI15" s="19"/>
      <c r="AJ15" s="19" t="n">
        <v>0.841084669170138</v>
      </c>
      <c r="AK15" s="19" t="n">
        <v>0.872567841329632</v>
      </c>
      <c r="AL15" s="19" t="n">
        <v>0.934764210971244</v>
      </c>
      <c r="AM15" s="19" t="n">
        <v>0.624306511756823</v>
      </c>
      <c r="AN15" s="19" t="n">
        <v>0.869637716834786</v>
      </c>
      <c r="AO15" s="19"/>
      <c r="AP15" s="19" t="n">
        <v>0.844138457919977</v>
      </c>
      <c r="AQ15" s="19" t="n">
        <v>0.874916662365259</v>
      </c>
      <c r="AR15" s="19" t="n">
        <v>0.839561261849397</v>
      </c>
      <c r="AS15" s="19" t="n">
        <v>0.836366509605195</v>
      </c>
      <c r="AT15" s="19" t="n">
        <v>0.784865198478307</v>
      </c>
      <c r="AU15" s="19"/>
      <c r="AV15" s="19" t="n">
        <v>0.888931644363917</v>
      </c>
      <c r="AW15" s="19" t="n">
        <v>0.863488341254798</v>
      </c>
      <c r="AX15" s="19" t="n">
        <v>0.889204666279883</v>
      </c>
      <c r="AY15" s="19" t="n">
        <v>0.870159573209656</v>
      </c>
      <c r="AZ15" s="19" t="n">
        <v>0.823137878772649</v>
      </c>
      <c r="BA15" s="19" t="n">
        <v>0.727054981765157</v>
      </c>
      <c r="BB15" s="19"/>
      <c r="BC15" s="19" t="n">
        <v>0.78707899037142</v>
      </c>
      <c r="BD15" s="19" t="n">
        <v>0.838558318242338</v>
      </c>
      <c r="BE15" s="19" t="n">
        <v>0.900751910434055</v>
      </c>
      <c r="BF15" s="19" t="n">
        <v>0.922661336145566</v>
      </c>
      <c r="BG15" s="19" t="n">
        <v>1</v>
      </c>
      <c r="BH15" s="19"/>
      <c r="BI15" s="19" t="n">
        <v>0.860106610170744</v>
      </c>
    </row>
    <row r="16">
      <c r="B16" s="22" t="s">
        <v>90</v>
      </c>
      <c r="C16" s="19" t="n">
        <v>0.0287001825211865</v>
      </c>
      <c r="D16" s="19" t="n">
        <v>0.0349784497786519</v>
      </c>
      <c r="E16" s="19" t="n">
        <v>0.0222257733051347</v>
      </c>
      <c r="F16" s="19"/>
      <c r="G16" s="19" t="n">
        <v>0</v>
      </c>
      <c r="H16" s="19" t="n">
        <v>0.0648457483733898</v>
      </c>
      <c r="I16" s="19" t="n">
        <v>0.0284652810451458</v>
      </c>
      <c r="J16" s="19" t="n">
        <v>0.0263824216624136</v>
      </c>
      <c r="K16" s="19" t="n">
        <v>0</v>
      </c>
      <c r="L16" s="19" t="n">
        <v>0</v>
      </c>
      <c r="M16" s="19"/>
      <c r="N16" s="19" t="n">
        <v>0.0214688707981346</v>
      </c>
      <c r="O16" s="19" t="n">
        <v>0.0346740512521107</v>
      </c>
      <c r="P16" s="19" t="n">
        <v>0.052464670158104</v>
      </c>
      <c r="Q16" s="19" t="n">
        <v>0</v>
      </c>
      <c r="R16" s="19"/>
      <c r="S16" s="19" t="n">
        <v>0</v>
      </c>
      <c r="T16" s="19" t="n">
        <v>0</v>
      </c>
      <c r="U16" s="19" t="n">
        <v>0.0544133633520442</v>
      </c>
      <c r="V16" s="19" t="n">
        <v>0.0927308861716065</v>
      </c>
      <c r="W16" s="19" t="n">
        <v>0.0449760169271684</v>
      </c>
      <c r="X16" s="19" t="n">
        <v>0</v>
      </c>
      <c r="Y16" s="19" t="n">
        <v>0.0498929599584443</v>
      </c>
      <c r="Z16" s="19" t="n">
        <v>0</v>
      </c>
      <c r="AA16" s="19" t="n">
        <v>0.0266106260288116</v>
      </c>
      <c r="AB16" s="19" t="n">
        <v>0</v>
      </c>
      <c r="AC16" s="19" t="n">
        <v>0.100661247159617</v>
      </c>
      <c r="AD16" s="19" t="n">
        <v>0</v>
      </c>
      <c r="AE16" s="19"/>
      <c r="AF16" s="19" t="n">
        <v>0.0585586944871477</v>
      </c>
      <c r="AG16" s="19" t="n">
        <v>0</v>
      </c>
      <c r="AH16" s="19" t="n">
        <v>0.022316304575675</v>
      </c>
      <c r="AI16" s="19"/>
      <c r="AJ16" s="19" t="n">
        <v>0.0210000209301686</v>
      </c>
      <c r="AK16" s="19" t="n">
        <v>0.0355643476150332</v>
      </c>
      <c r="AL16" s="19" t="n">
        <v>0</v>
      </c>
      <c r="AM16" s="19" t="n">
        <v>0.182587311064835</v>
      </c>
      <c r="AN16" s="19" t="n">
        <v>0.0266684393124106</v>
      </c>
      <c r="AO16" s="19"/>
      <c r="AP16" s="19" t="n">
        <v>0</v>
      </c>
      <c r="AQ16" s="19" t="n">
        <v>0.0320147038186063</v>
      </c>
      <c r="AR16" s="19" t="n">
        <v>0</v>
      </c>
      <c r="AS16" s="19" t="n">
        <v>0.0831971719261562</v>
      </c>
      <c r="AT16" s="19" t="n">
        <v>0</v>
      </c>
      <c r="AU16" s="19"/>
      <c r="AV16" s="19" t="n">
        <v>0.0326315551752275</v>
      </c>
      <c r="AW16" s="19" t="n">
        <v>0</v>
      </c>
      <c r="AX16" s="19" t="n">
        <v>0</v>
      </c>
      <c r="AY16" s="19" t="n">
        <v>0.0469788076610676</v>
      </c>
      <c r="AZ16" s="19" t="n">
        <v>0.0875134785940906</v>
      </c>
      <c r="BA16" s="19" t="n">
        <v>0.0446640589576452</v>
      </c>
      <c r="BB16" s="19"/>
      <c r="BC16" s="19" t="n">
        <v>0.0697525115292389</v>
      </c>
      <c r="BD16" s="19" t="n">
        <v>0.0290011385766208</v>
      </c>
      <c r="BE16" s="19" t="n">
        <v>0</v>
      </c>
      <c r="BF16" s="19" t="n">
        <v>0</v>
      </c>
      <c r="BG16" s="19" t="n">
        <v>0</v>
      </c>
      <c r="BH16" s="19"/>
      <c r="BI16" s="19" t="n">
        <v>0.0287001825211865</v>
      </c>
    </row>
    <row r="17">
      <c r="B17" s="22" t="s">
        <v>79</v>
      </c>
      <c r="C17" s="20" t="n">
        <v>0.831406427649558</v>
      </c>
      <c r="D17" s="20" t="n">
        <v>0.812369897552062</v>
      </c>
      <c r="E17" s="20" t="n">
        <v>0.85042417141301</v>
      </c>
      <c r="F17" s="20"/>
      <c r="G17" s="20" t="n">
        <v>0.856879292775404</v>
      </c>
      <c r="H17" s="20" t="n">
        <v>0.73960561086772</v>
      </c>
      <c r="I17" s="20" t="n">
        <v>0.82844548508612</v>
      </c>
      <c r="J17" s="20" t="n">
        <v>0.819764165073728</v>
      </c>
      <c r="K17" s="20" t="n">
        <v>1</v>
      </c>
      <c r="L17" s="20" t="n">
        <v>1</v>
      </c>
      <c r="M17" s="20"/>
      <c r="N17" s="20" t="n">
        <v>0.868652502126879</v>
      </c>
      <c r="O17" s="20" t="n">
        <v>0.812250803238624</v>
      </c>
      <c r="P17" s="20" t="n">
        <v>0.761338708635397</v>
      </c>
      <c r="Q17" s="20" t="n">
        <v>0.899743895697389</v>
      </c>
      <c r="R17" s="20"/>
      <c r="S17" s="20" t="n">
        <v>0.892886520698286</v>
      </c>
      <c r="T17" s="20" t="n">
        <v>0.95620227910031</v>
      </c>
      <c r="U17" s="20" t="n">
        <v>0.780803407449262</v>
      </c>
      <c r="V17" s="20" t="n">
        <v>0.609789031305508</v>
      </c>
      <c r="W17" s="20" t="n">
        <v>0.870380692060204</v>
      </c>
      <c r="X17" s="20" t="n">
        <v>0.747090228290369</v>
      </c>
      <c r="Y17" s="20" t="n">
        <v>0.808327515071035</v>
      </c>
      <c r="Z17" s="20" t="n">
        <v>0.744623469251775</v>
      </c>
      <c r="AA17" s="20" t="n">
        <v>0.903350416486931</v>
      </c>
      <c r="AB17" s="20" t="n">
        <v>0.83614111708876</v>
      </c>
      <c r="AC17" s="20" t="n">
        <v>0.745279878776457</v>
      </c>
      <c r="AD17" s="20" t="n">
        <v>0.887220194324623</v>
      </c>
      <c r="AE17" s="20"/>
      <c r="AF17" s="20" t="n">
        <v>0.758922857963484</v>
      </c>
      <c r="AG17" s="20" t="n">
        <v>0.885507886634245</v>
      </c>
      <c r="AH17" s="20" t="n">
        <v>0.869012812193617</v>
      </c>
      <c r="AI17" s="20"/>
      <c r="AJ17" s="20" t="n">
        <v>0.820084648239969</v>
      </c>
      <c r="AK17" s="20" t="n">
        <v>0.837003493714599</v>
      </c>
      <c r="AL17" s="20" t="n">
        <v>0.934764210971244</v>
      </c>
      <c r="AM17" s="20" t="n">
        <v>0.441719200691988</v>
      </c>
      <c r="AN17" s="20" t="n">
        <v>0.842969277522376</v>
      </c>
      <c r="AO17" s="20"/>
      <c r="AP17" s="20" t="n">
        <v>0.844138457919977</v>
      </c>
      <c r="AQ17" s="20" t="n">
        <v>0.842901958546653</v>
      </c>
      <c r="AR17" s="20" t="n">
        <v>0.839561261849397</v>
      </c>
      <c r="AS17" s="20" t="n">
        <v>0.753169337679039</v>
      </c>
      <c r="AT17" s="20" t="n">
        <v>0.784865198478307</v>
      </c>
      <c r="AU17" s="20"/>
      <c r="AV17" s="20" t="n">
        <v>0.85630008918869</v>
      </c>
      <c r="AW17" s="20" t="n">
        <v>0.863488341254798</v>
      </c>
      <c r="AX17" s="20" t="n">
        <v>0.889204666279883</v>
      </c>
      <c r="AY17" s="20" t="n">
        <v>0.823180765548588</v>
      </c>
      <c r="AZ17" s="20" t="n">
        <v>0.735624400178559</v>
      </c>
      <c r="BA17" s="20" t="n">
        <v>0.682390922807512</v>
      </c>
      <c r="BB17" s="20"/>
      <c r="BC17" s="20" t="n">
        <v>0.717326478842181</v>
      </c>
      <c r="BD17" s="20" t="n">
        <v>0.809557179665717</v>
      </c>
      <c r="BE17" s="20" t="n">
        <v>0.900751910434055</v>
      </c>
      <c r="BF17" s="20" t="n">
        <v>0.922661336145566</v>
      </c>
      <c r="BG17" s="20" t="n">
        <v>1</v>
      </c>
      <c r="BH17" s="20"/>
      <c r="BI17" s="20" t="n">
        <v>0.831406427649558</v>
      </c>
    </row>
    <row r="18">
      <c r="B18" s="17" t="s">
        <v>92</v>
      </c>
    </row>
    <row r="19">
      <c r="B19" t="s">
        <v>82</v>
      </c>
    </row>
    <row r="20">
      <c r="B20" t="s">
        <v>83</v>
      </c>
    </row>
    <row r="22">
      <c r="B22" s="8" t="str">
        <f>=HYPERLINK("#'Contents'!A1", "Return to Contents")</f>
      </c>
    </row>
  </sheetData>
  <mergeCells count="11">
    <mergeCell ref="D5:E5"/>
    <mergeCell ref="G5:L5"/>
    <mergeCell ref="N5:Q5"/>
    <mergeCell ref="S5:AD5"/>
    <mergeCell ref="AF5:AH5"/>
    <mergeCell ref="AJ5:AN5"/>
    <mergeCell ref="AP5:AT5"/>
    <mergeCell ref="AV5:BA5"/>
    <mergeCell ref="BC5:BG5"/>
    <mergeCell ref="BI5:BI5"/>
    <mergeCell ref="D2:BA2"/>
  </mergeCells>
  <pageMargins left="0.7" right="0.7" top="0.75" bottom="0.75" header="0.3" footer="0.3"/>
  <pageSetup paperSize="9" orientation="portrait" horizontalDpi="300" verticalDpi="300" r:id="rId2"/>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10.71" hidden="0" customWidth="1"/>
    <col min="11" max="11" width="10.71" hidden="0" customWidth="1"/>
    <col min="12" max="12" width="10.71" hidden="0" customWidth="1"/>
    <col min="13" max="13" width="2.21" hidden="0" customWidth="1"/>
    <col min="14" max="14" width="10.71" hidden="0" customWidth="1"/>
    <col min="15" max="15" width="10.71" hidden="0" customWidth="1"/>
    <col min="16" max="16" width="10.71" hidden="0" customWidth="1"/>
    <col min="17" max="17" width="10.71" hidden="0" customWidth="1"/>
    <col min="18" max="18" width="2.21" hidden="0" customWidth="1"/>
    <col min="19" max="19" width="10.71" hidden="0" customWidth="1"/>
    <col min="20" max="20" width="10.71" hidden="0" customWidth="1"/>
    <col min="21" max="21" width="10.71" hidden="0" customWidth="1"/>
    <col min="22" max="22" width="10.71" hidden="0" customWidth="1"/>
    <col min="23" max="23" width="10.71" hidden="0" customWidth="1"/>
    <col min="24" max="24" width="10.71" hidden="0" customWidth="1"/>
    <col min="25" max="25" width="10.71" hidden="0" customWidth="1"/>
    <col min="26" max="26" width="10.71" hidden="0" customWidth="1"/>
    <col min="27" max="27" width="10.71" hidden="0" customWidth="1"/>
    <col min="28" max="28" width="10.71" hidden="0" customWidth="1"/>
    <col min="29" max="29" width="10.71" hidden="0" customWidth="1"/>
    <col min="30" max="30" width="10.71" hidden="0" customWidth="1"/>
    <col min="31" max="31" width="2.21" hidden="0" customWidth="1"/>
    <col min="32" max="32" width="10.71" hidden="0" customWidth="1"/>
    <col min="33" max="33" width="10.71" hidden="0" customWidth="1"/>
    <col min="34" max="34" width="10.71" hidden="0" customWidth="1"/>
    <col min="35" max="35" width="2.21" hidden="0" customWidth="1"/>
    <col min="36" max="36" width="10.71" hidden="0" customWidth="1"/>
    <col min="37" max="37" width="10.71" hidden="0" customWidth="1"/>
    <col min="38" max="38" width="10.71" hidden="0" customWidth="1"/>
    <col min="39" max="39" width="10.71" hidden="0" customWidth="1"/>
    <col min="40" max="40" width="10.71" hidden="0" customWidth="1"/>
    <col min="41" max="41" width="2.21" hidden="0" customWidth="1"/>
    <col min="42" max="42" width="10.71" hidden="0" customWidth="1"/>
    <col min="43" max="43" width="10.71" hidden="0" customWidth="1"/>
    <col min="44" max="44" width="10.71" hidden="0" customWidth="1"/>
    <col min="45" max="45" width="10.71" hidden="0" customWidth="1"/>
    <col min="46" max="46" width="10.71" hidden="0" customWidth="1"/>
    <col min="47" max="47" width="2.21" hidden="0" customWidth="1"/>
    <col min="48" max="48" width="10.71" hidden="0" customWidth="1"/>
    <col min="49" max="49" width="10.71" hidden="0" customWidth="1"/>
    <col min="50" max="50" width="10.71" hidden="0" customWidth="1"/>
    <col min="51" max="51" width="10.71" hidden="0" customWidth="1"/>
    <col min="52" max="52" width="10.71" hidden="0" customWidth="1"/>
    <col min="53" max="53" width="10.71" hidden="0" customWidth="1"/>
    <col min="54" max="54" width="2.21" hidden="0" customWidth="1"/>
    <col min="55" max="55" width="10.71" hidden="0" customWidth="1"/>
    <col min="56" max="56" width="10.71" hidden="0" customWidth="1"/>
    <col min="57" max="57" width="10.71" hidden="0" customWidth="1"/>
    <col min="58" max="58" width="10.71" hidden="0" customWidth="1"/>
    <col min="59" max="59" width="10.71" hidden="0" customWidth="1"/>
    <col min="60" max="60" width="2.21" hidden="0" customWidth="1"/>
    <col min="61" max="61" width="10.71" hidden="0" customWidth="1"/>
    <col min="62" max="62" width="2.21" hidden="0" customWidth="1"/>
  </cols>
  <sheetData>
    <row r="2" ht="40" customHeight="1">
      <c r="D2" s="15" t="s">
        <v>97</v>
      </c>
    </row>
    <row r="5" ht="30" customHeight="1">
      <c r="B5" s="16"/>
      <c r="C5" s="16"/>
      <c r="D5" s="16" t="s">
        <v>63</v>
      </c>
      <c r="E5" s="16"/>
      <c r="F5" s="16"/>
      <c r="G5" s="16" t="s">
        <v>64</v>
      </c>
      <c r="H5" s="16"/>
      <c r="I5" s="16"/>
      <c r="J5" s="16"/>
      <c r="K5" s="16"/>
      <c r="L5" s="16"/>
      <c r="M5" s="16"/>
      <c r="N5" s="16" t="s">
        <v>65</v>
      </c>
      <c r="O5" s="16"/>
      <c r="P5" s="16"/>
      <c r="Q5" s="16"/>
      <c r="R5" s="16"/>
      <c r="S5" s="16" t="s">
        <v>66</v>
      </c>
      <c r="T5" s="16"/>
      <c r="U5" s="16"/>
      <c r="V5" s="16"/>
      <c r="W5" s="16"/>
      <c r="X5" s="16"/>
      <c r="Y5" s="16"/>
      <c r="Z5" s="16"/>
      <c r="AA5" s="16"/>
      <c r="AB5" s="16"/>
      <c r="AC5" s="16"/>
      <c r="AD5" s="16"/>
      <c r="AE5" s="16"/>
      <c r="AF5" s="16" t="s">
        <v>67</v>
      </c>
      <c r="AG5" s="16"/>
      <c r="AH5" s="16"/>
      <c r="AI5" s="16"/>
      <c r="AJ5" s="16" t="s">
        <v>68</v>
      </c>
      <c r="AK5" s="16"/>
      <c r="AL5" s="16"/>
      <c r="AM5" s="16"/>
      <c r="AN5" s="16"/>
      <c r="AO5" s="16"/>
      <c r="AP5" s="16" t="s">
        <v>69</v>
      </c>
      <c r="AQ5" s="16"/>
      <c r="AR5" s="16"/>
      <c r="AS5" s="16"/>
      <c r="AT5" s="16"/>
      <c r="AU5" s="16"/>
      <c r="AV5" s="16" t="s">
        <v>70</v>
      </c>
      <c r="AW5" s="16"/>
      <c r="AX5" s="16"/>
      <c r="AY5" s="16"/>
      <c r="AZ5" s="16"/>
      <c r="BA5" s="16"/>
      <c r="BB5" s="16"/>
      <c r="BC5" s="16" t="s">
        <v>71</v>
      </c>
      <c r="BD5" s="16"/>
      <c r="BE5" s="16"/>
      <c r="BF5" s="16"/>
      <c r="BG5" s="16"/>
      <c r="BH5" s="16"/>
      <c r="BI5" s="16" t="s">
        <v>72</v>
      </c>
    </row>
    <row r="6">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50</v>
      </c>
      <c r="AQ6" s="12" t="s">
        <v>51</v>
      </c>
      <c r="AR6" s="12" t="s">
        <v>52</v>
      </c>
      <c r="AS6" s="12" t="s">
        <v>53</v>
      </c>
      <c r="AT6" s="12" t="s">
        <v>54</v>
      </c>
      <c r="AV6" s="12" t="s">
        <v>47</v>
      </c>
      <c r="AW6" s="12" t="s">
        <v>46</v>
      </c>
      <c r="AX6" s="12" t="s">
        <v>52</v>
      </c>
      <c r="AY6" s="12" t="s">
        <v>53</v>
      </c>
      <c r="AZ6" s="12" t="s">
        <v>55</v>
      </c>
      <c r="BA6" s="12" t="s">
        <v>56</v>
      </c>
      <c r="BC6" s="12" t="s">
        <v>57</v>
      </c>
      <c r="BD6" s="12" t="s">
        <v>58</v>
      </c>
      <c r="BE6" s="12" t="s">
        <v>59</v>
      </c>
      <c r="BF6" s="12" t="s">
        <v>60</v>
      </c>
      <c r="BG6" s="12" t="s">
        <v>61</v>
      </c>
      <c r="BI6" s="12" t="s">
        <v>62</v>
      </c>
    </row>
    <row r="7" ht="30" customHeight="1">
      <c r="B7" s="10" t="s">
        <v>19</v>
      </c>
      <c r="C7" s="10" t="n">
        <v>281</v>
      </c>
      <c r="D7" s="10" t="n">
        <v>148</v>
      </c>
      <c r="E7" s="10" t="n">
        <v>132</v>
      </c>
      <c r="F7" s="10"/>
      <c r="G7" s="10" t="n">
        <v>8</v>
      </c>
      <c r="H7" s="10" t="n">
        <v>33</v>
      </c>
      <c r="I7" s="10" t="n">
        <v>105</v>
      </c>
      <c r="J7" s="10" t="n">
        <v>106</v>
      </c>
      <c r="K7" s="10" t="n">
        <v>23</v>
      </c>
      <c r="L7" s="10" t="n">
        <v>6</v>
      </c>
      <c r="M7" s="10"/>
      <c r="N7" s="10" t="n">
        <v>104</v>
      </c>
      <c r="O7" s="10" t="n">
        <v>56</v>
      </c>
      <c r="P7" s="10" t="n">
        <v>76</v>
      </c>
      <c r="Q7" s="10" t="n">
        <v>43</v>
      </c>
      <c r="R7" s="10"/>
      <c r="S7" s="10" t="n">
        <v>36</v>
      </c>
      <c r="T7" s="10" t="n">
        <v>24</v>
      </c>
      <c r="U7" s="10" t="n">
        <v>19</v>
      </c>
      <c r="V7" s="10" t="n">
        <v>21</v>
      </c>
      <c r="W7" s="10" t="n">
        <v>24</v>
      </c>
      <c r="X7" s="10" t="n">
        <v>24</v>
      </c>
      <c r="Y7" s="10" t="n">
        <v>22</v>
      </c>
      <c r="Z7" s="10" t="n">
        <v>12</v>
      </c>
      <c r="AA7" s="10" t="n">
        <v>44</v>
      </c>
      <c r="AB7" s="10" t="n">
        <v>25</v>
      </c>
      <c r="AC7" s="10" t="n">
        <v>20</v>
      </c>
      <c r="AD7" s="10" t="n">
        <v>10</v>
      </c>
      <c r="AE7" s="10"/>
      <c r="AF7" s="10" t="n">
        <v>121</v>
      </c>
      <c r="AG7" s="10" t="n">
        <v>108</v>
      </c>
      <c r="AH7" s="10" t="n">
        <v>45</v>
      </c>
      <c r="AI7" s="10"/>
      <c r="AJ7" s="10" t="n">
        <v>99</v>
      </c>
      <c r="AK7" s="10" t="n">
        <v>83</v>
      </c>
      <c r="AL7" s="10" t="n">
        <v>16</v>
      </c>
      <c r="AM7" s="10" t="n">
        <v>6</v>
      </c>
      <c r="AN7" s="10" t="n">
        <v>38</v>
      </c>
      <c r="AO7" s="10"/>
      <c r="AP7" s="10" t="n">
        <v>42</v>
      </c>
      <c r="AQ7" s="10" t="n">
        <v>126</v>
      </c>
      <c r="AR7" s="10" t="n">
        <v>18</v>
      </c>
      <c r="AS7" s="10" t="n">
        <v>38</v>
      </c>
      <c r="AT7" s="10" t="n">
        <v>10</v>
      </c>
      <c r="AU7" s="10"/>
      <c r="AV7" s="10" t="n">
        <v>92</v>
      </c>
      <c r="AW7" s="10" t="n">
        <v>41</v>
      </c>
      <c r="AX7" s="10" t="n">
        <v>18</v>
      </c>
      <c r="AY7" s="10" t="n">
        <v>65</v>
      </c>
      <c r="AZ7" s="10" t="n">
        <v>12</v>
      </c>
      <c r="BA7" s="10" t="n">
        <v>22</v>
      </c>
      <c r="BB7" s="10"/>
      <c r="BC7" s="10" t="n">
        <v>47</v>
      </c>
      <c r="BD7" s="10" t="n">
        <v>72</v>
      </c>
      <c r="BE7" s="10" t="n">
        <v>73</v>
      </c>
      <c r="BF7" s="10" t="n">
        <v>50</v>
      </c>
      <c r="BG7" s="10" t="n">
        <v>7</v>
      </c>
      <c r="BH7" s="10"/>
      <c r="BI7" s="10" t="n">
        <v>281</v>
      </c>
    </row>
    <row r="8" ht="30" customHeight="1">
      <c r="B8" s="11" t="s">
        <v>20</v>
      </c>
      <c r="C8" s="11" t="n">
        <v>287</v>
      </c>
      <c r="D8" s="11" t="n">
        <v>148</v>
      </c>
      <c r="E8" s="11" t="n">
        <v>139</v>
      </c>
      <c r="F8" s="11"/>
      <c r="G8" s="11" t="n">
        <v>7</v>
      </c>
      <c r="H8" s="11" t="n">
        <v>35</v>
      </c>
      <c r="I8" s="11" t="n">
        <v>109</v>
      </c>
      <c r="J8" s="11" t="n">
        <v>108</v>
      </c>
      <c r="K8" s="11" t="n">
        <v>22</v>
      </c>
      <c r="L8" s="11" t="n">
        <v>6</v>
      </c>
      <c r="M8" s="11"/>
      <c r="N8" s="11" t="n">
        <v>107</v>
      </c>
      <c r="O8" s="11" t="n">
        <v>59</v>
      </c>
      <c r="P8" s="11" t="n">
        <v>74</v>
      </c>
      <c r="Q8" s="11" t="n">
        <v>44</v>
      </c>
      <c r="R8" s="11"/>
      <c r="S8" s="11" t="n">
        <v>40</v>
      </c>
      <c r="T8" s="11" t="n">
        <v>25</v>
      </c>
      <c r="U8" s="11" t="n">
        <v>18</v>
      </c>
      <c r="V8" s="11" t="n">
        <v>21</v>
      </c>
      <c r="W8" s="11" t="n">
        <v>23</v>
      </c>
      <c r="X8" s="11" t="n">
        <v>23</v>
      </c>
      <c r="Y8" s="11" t="n">
        <v>21</v>
      </c>
      <c r="Z8" s="11" t="n">
        <v>11</v>
      </c>
      <c r="AA8" s="11" t="n">
        <v>47</v>
      </c>
      <c r="AB8" s="11" t="n">
        <v>26</v>
      </c>
      <c r="AC8" s="11" t="n">
        <v>19</v>
      </c>
      <c r="AD8" s="11" t="n">
        <v>13</v>
      </c>
      <c r="AE8" s="11"/>
      <c r="AF8" s="11" t="n">
        <v>123</v>
      </c>
      <c r="AG8" s="11" t="n">
        <v>111</v>
      </c>
      <c r="AH8" s="11" t="n">
        <v>47</v>
      </c>
      <c r="AI8" s="11"/>
      <c r="AJ8" s="11" t="n">
        <v>99</v>
      </c>
      <c r="AK8" s="11" t="n">
        <v>87</v>
      </c>
      <c r="AL8" s="11" t="n">
        <v>17</v>
      </c>
      <c r="AM8" s="11" t="n">
        <v>6</v>
      </c>
      <c r="AN8" s="11" t="n">
        <v>39</v>
      </c>
      <c r="AO8" s="11"/>
      <c r="AP8" s="11" t="n">
        <v>42</v>
      </c>
      <c r="AQ8" s="11" t="n">
        <v>130</v>
      </c>
      <c r="AR8" s="11" t="n">
        <v>19</v>
      </c>
      <c r="AS8" s="11" t="n">
        <v>37</v>
      </c>
      <c r="AT8" s="11" t="n">
        <v>10</v>
      </c>
      <c r="AU8" s="11"/>
      <c r="AV8" s="11" t="n">
        <v>95</v>
      </c>
      <c r="AW8" s="11" t="n">
        <v>41</v>
      </c>
      <c r="AX8" s="11" t="n">
        <v>19</v>
      </c>
      <c r="AY8" s="11" t="n">
        <v>65</v>
      </c>
      <c r="AZ8" s="11" t="n">
        <v>12</v>
      </c>
      <c r="BA8" s="11" t="n">
        <v>23</v>
      </c>
      <c r="BB8" s="11"/>
      <c r="BC8" s="11" t="n">
        <v>46</v>
      </c>
      <c r="BD8" s="11" t="n">
        <v>72</v>
      </c>
      <c r="BE8" s="11" t="n">
        <v>77</v>
      </c>
      <c r="BF8" s="11" t="n">
        <v>52</v>
      </c>
      <c r="BG8" s="11" t="n">
        <v>7</v>
      </c>
      <c r="BH8" s="11"/>
      <c r="BI8" s="11" t="n">
        <v>287</v>
      </c>
    </row>
    <row r="9">
      <c r="B9" s="22" t="s">
        <v>94</v>
      </c>
      <c r="C9" s="18" t="n">
        <v>0.442456990836652</v>
      </c>
      <c r="D9" s="18" t="n">
        <v>0.469497443953417</v>
      </c>
      <c r="E9" s="18" t="n">
        <v>0.409448624869231</v>
      </c>
      <c r="F9" s="18"/>
      <c r="G9" s="18" t="n">
        <v>0.471949062611301</v>
      </c>
      <c r="H9" s="18" t="n">
        <v>0.526848608974066</v>
      </c>
      <c r="I9" s="18" t="n">
        <v>0.419714992810881</v>
      </c>
      <c r="J9" s="18" t="n">
        <v>0.440249118816503</v>
      </c>
      <c r="K9" s="18" t="n">
        <v>0.449372901003559</v>
      </c>
      <c r="L9" s="18" t="n">
        <v>0.328331462037243</v>
      </c>
      <c r="M9" s="18"/>
      <c r="N9" s="18" t="n">
        <v>0.567237367383685</v>
      </c>
      <c r="O9" s="18" t="n">
        <v>0.340705818070978</v>
      </c>
      <c r="P9" s="18" t="n">
        <v>0.370459709780981</v>
      </c>
      <c r="Q9" s="18" t="n">
        <v>0.417858445693744</v>
      </c>
      <c r="R9" s="18"/>
      <c r="S9" s="18" t="n">
        <v>0.607926616412579</v>
      </c>
      <c r="T9" s="18" t="n">
        <v>0.280950683331171</v>
      </c>
      <c r="U9" s="18" t="n">
        <v>0.475981401424006</v>
      </c>
      <c r="V9" s="18" t="n">
        <v>0.417830548995618</v>
      </c>
      <c r="W9" s="18" t="n">
        <v>0.456542175210498</v>
      </c>
      <c r="X9" s="18" t="n">
        <v>0.452355683929064</v>
      </c>
      <c r="Y9" s="18" t="n">
        <v>0.493570739827042</v>
      </c>
      <c r="Z9" s="18" t="n">
        <v>0.322227485925696</v>
      </c>
      <c r="AA9" s="18" t="n">
        <v>0.336034779018926</v>
      </c>
      <c r="AB9" s="18" t="n">
        <v>0.43702463600463</v>
      </c>
      <c r="AC9" s="18" t="n">
        <v>0.449040130606181</v>
      </c>
      <c r="AD9" s="18" t="n">
        <v>0.588689764256401</v>
      </c>
      <c r="AE9" s="18"/>
      <c r="AF9" s="18" t="n">
        <v>0.396678432216945</v>
      </c>
      <c r="AG9" s="18" t="n">
        <v>0.475130112880508</v>
      </c>
      <c r="AH9" s="18" t="n">
        <v>0.439665425424246</v>
      </c>
      <c r="AI9" s="18"/>
      <c r="AJ9" s="18" t="n">
        <v>0.494984013804884</v>
      </c>
      <c r="AK9" s="18" t="n">
        <v>0.380261832212773</v>
      </c>
      <c r="AL9" s="18" t="n">
        <v>0.496656197249219</v>
      </c>
      <c r="AM9" s="18" t="n">
        <v>0.307289937018225</v>
      </c>
      <c r="AN9" s="18" t="n">
        <v>0.413518026509672</v>
      </c>
      <c r="AO9" s="18"/>
      <c r="AP9" s="18" t="n">
        <v>0.549038041120364</v>
      </c>
      <c r="AQ9" s="18" t="n">
        <v>0.405513682884229</v>
      </c>
      <c r="AR9" s="18" t="n">
        <v>0.444608920148458</v>
      </c>
      <c r="AS9" s="18" t="n">
        <v>0.418591399182252</v>
      </c>
      <c r="AT9" s="18" t="n">
        <v>0.477828323313626</v>
      </c>
      <c r="AU9" s="18"/>
      <c r="AV9" s="18" t="n">
        <v>0.461055601870892</v>
      </c>
      <c r="AW9" s="18" t="n">
        <v>0.5877113489815</v>
      </c>
      <c r="AX9" s="18" t="n">
        <v>0.449144677936311</v>
      </c>
      <c r="AY9" s="18" t="n">
        <v>0.398546714313534</v>
      </c>
      <c r="AZ9" s="18" t="n">
        <v>0.315019674553732</v>
      </c>
      <c r="BA9" s="18" t="n">
        <v>0.275243410957095</v>
      </c>
      <c r="BB9" s="18"/>
      <c r="BC9" s="18" t="n">
        <v>0.331915931789781</v>
      </c>
      <c r="BD9" s="18" t="n">
        <v>0.340639301067218</v>
      </c>
      <c r="BE9" s="18" t="n">
        <v>0.547423076462396</v>
      </c>
      <c r="BF9" s="18" t="n">
        <v>0.606583614627584</v>
      </c>
      <c r="BG9" s="18" t="n">
        <v>0.613014887149779</v>
      </c>
      <c r="BH9" s="18"/>
      <c r="BI9" s="18" t="n">
        <v>0.442456990836652</v>
      </c>
    </row>
    <row r="10">
      <c r="B10" s="22" t="s">
        <v>95</v>
      </c>
      <c r="C10" s="18" t="n">
        <v>0.404571973105819</v>
      </c>
      <c r="D10" s="18" t="n">
        <v>0.373486920207451</v>
      </c>
      <c r="E10" s="18" t="n">
        <v>0.440739827583852</v>
      </c>
      <c r="F10" s="18"/>
      <c r="G10" s="18" t="n">
        <v>0.133079457709473</v>
      </c>
      <c r="H10" s="18" t="n">
        <v>0.252349596012416</v>
      </c>
      <c r="I10" s="18" t="n">
        <v>0.428623723658208</v>
      </c>
      <c r="J10" s="18" t="n">
        <v>0.424450456974174</v>
      </c>
      <c r="K10" s="18" t="n">
        <v>0.454869303544498</v>
      </c>
      <c r="L10" s="18" t="n">
        <v>0.671668537962757</v>
      </c>
      <c r="M10" s="18"/>
      <c r="N10" s="18" t="n">
        <v>0.294799293056954</v>
      </c>
      <c r="O10" s="18" t="n">
        <v>0.53749534864926</v>
      </c>
      <c r="P10" s="18" t="n">
        <v>0.432292065538552</v>
      </c>
      <c r="Q10" s="18" t="n">
        <v>0.443010081276698</v>
      </c>
      <c r="R10" s="18"/>
      <c r="S10" s="18" t="n">
        <v>0.231896303007114</v>
      </c>
      <c r="T10" s="18" t="n">
        <v>0.551506320703766</v>
      </c>
      <c r="U10" s="18" t="n">
        <v>0.359788080047539</v>
      </c>
      <c r="V10" s="18" t="n">
        <v>0.385271369502023</v>
      </c>
      <c r="W10" s="18" t="n">
        <v>0.378870606031779</v>
      </c>
      <c r="X10" s="18" t="n">
        <v>0.423875188491732</v>
      </c>
      <c r="Y10" s="18" t="n">
        <v>0.313860246072649</v>
      </c>
      <c r="Z10" s="18" t="n">
        <v>0.342441004998155</v>
      </c>
      <c r="AA10" s="18" t="n">
        <v>0.522068786845706</v>
      </c>
      <c r="AB10" s="18" t="n">
        <v>0.400759298615954</v>
      </c>
      <c r="AC10" s="18" t="n">
        <v>0.497562242489509</v>
      </c>
      <c r="AD10" s="18" t="n">
        <v>0.411310235743598</v>
      </c>
      <c r="AE10" s="18"/>
      <c r="AF10" s="18" t="n">
        <v>0.46595366771774</v>
      </c>
      <c r="AG10" s="18" t="n">
        <v>0.376933778002173</v>
      </c>
      <c r="AH10" s="18" t="n">
        <v>0.34780507428042</v>
      </c>
      <c r="AI10" s="18"/>
      <c r="AJ10" s="18" t="n">
        <v>0.382549301159744</v>
      </c>
      <c r="AK10" s="18" t="n">
        <v>0.446081648231522</v>
      </c>
      <c r="AL10" s="18" t="n">
        <v>0.43954183949032</v>
      </c>
      <c r="AM10" s="18" t="n">
        <v>0.692710062981775</v>
      </c>
      <c r="AN10" s="18" t="n">
        <v>0.338864713201338</v>
      </c>
      <c r="AO10" s="18"/>
      <c r="AP10" s="18" t="n">
        <v>0.35478731784299</v>
      </c>
      <c r="AQ10" s="18" t="n">
        <v>0.439607291448506</v>
      </c>
      <c r="AR10" s="18" t="n">
        <v>0.442085880056285</v>
      </c>
      <c r="AS10" s="18" t="n">
        <v>0.451446822229785</v>
      </c>
      <c r="AT10" s="18" t="n">
        <v>0.202961368806691</v>
      </c>
      <c r="AU10" s="18"/>
      <c r="AV10" s="18" t="n">
        <v>0.396487251851988</v>
      </c>
      <c r="AW10" s="18" t="n">
        <v>0.314955589256672</v>
      </c>
      <c r="AX10" s="18" t="n">
        <v>0.496144363789166</v>
      </c>
      <c r="AY10" s="18" t="n">
        <v>0.448608100895642</v>
      </c>
      <c r="AZ10" s="18" t="n">
        <v>0.510423380966682</v>
      </c>
      <c r="BA10" s="18" t="n">
        <v>0.453074153365188</v>
      </c>
      <c r="BB10" s="18"/>
      <c r="BC10" s="18" t="n">
        <v>0.408566988078339</v>
      </c>
      <c r="BD10" s="18" t="n">
        <v>0.575083883198889</v>
      </c>
      <c r="BE10" s="18" t="n">
        <v>0.269241183946622</v>
      </c>
      <c r="BF10" s="18" t="n">
        <v>0.297510088886248</v>
      </c>
      <c r="BG10" s="18" t="n">
        <v>0.272357348125692</v>
      </c>
      <c r="BH10" s="18"/>
      <c r="BI10" s="18" t="n">
        <v>0.404571973105819</v>
      </c>
    </row>
    <row r="11">
      <c r="B11" s="22" t="s">
        <v>96</v>
      </c>
      <c r="C11" s="18" t="n">
        <v>0.0467138225652821</v>
      </c>
      <c r="D11" s="18" t="n">
        <v>0.042400700373843</v>
      </c>
      <c r="E11" s="18" t="n">
        <v>0.0516613339487757</v>
      </c>
      <c r="F11" s="18"/>
      <c r="G11" s="18" t="n">
        <v>0.292019997301204</v>
      </c>
      <c r="H11" s="18" t="n">
        <v>0.0958448730740723</v>
      </c>
      <c r="I11" s="18" t="n">
        <v>0.0272016949598527</v>
      </c>
      <c r="J11" s="18" t="n">
        <v>0.0355597436650619</v>
      </c>
      <c r="K11" s="18" t="n">
        <v>0.0492266220646936</v>
      </c>
      <c r="L11" s="18" t="n">
        <v>0</v>
      </c>
      <c r="M11" s="18"/>
      <c r="N11" s="18" t="n">
        <v>0.0306622737099291</v>
      </c>
      <c r="O11" s="18" t="n">
        <v>0.0691515333843501</v>
      </c>
      <c r="P11" s="18" t="n">
        <v>0.0523150021523863</v>
      </c>
      <c r="Q11" s="18" t="n">
        <v>0.0487081937425035</v>
      </c>
      <c r="R11" s="18"/>
      <c r="S11" s="18" t="n">
        <v>0.107200246426009</v>
      </c>
      <c r="T11" s="18" t="n">
        <v>0.0408656967671526</v>
      </c>
      <c r="U11" s="18" t="n">
        <v>0</v>
      </c>
      <c r="V11" s="18" t="n">
        <v>0.101393445730873</v>
      </c>
      <c r="W11" s="18" t="n">
        <v>0</v>
      </c>
      <c r="X11" s="18" t="n">
        <v>0</v>
      </c>
      <c r="Y11" s="18" t="n">
        <v>0.0461200082748573</v>
      </c>
      <c r="Z11" s="18" t="n">
        <v>0.168981568781053</v>
      </c>
      <c r="AA11" s="18" t="n">
        <v>0.0225946960926423</v>
      </c>
      <c r="AB11" s="18" t="n">
        <v>0.0407493166539769</v>
      </c>
      <c r="AC11" s="18" t="n">
        <v>0.05339762690431</v>
      </c>
      <c r="AD11" s="18" t="n">
        <v>0</v>
      </c>
      <c r="AE11" s="18"/>
      <c r="AF11" s="18" t="n">
        <v>0.0362648064578352</v>
      </c>
      <c r="AG11" s="18" t="n">
        <v>0.0544709763407766</v>
      </c>
      <c r="AH11" s="18" t="n">
        <v>0.0628013818928881</v>
      </c>
      <c r="AI11" s="18"/>
      <c r="AJ11" s="18" t="n">
        <v>0.031071726812303</v>
      </c>
      <c r="AK11" s="18" t="n">
        <v>0.0854621133851308</v>
      </c>
      <c r="AL11" s="18" t="n">
        <v>0</v>
      </c>
      <c r="AM11" s="18" t="n">
        <v>0</v>
      </c>
      <c r="AN11" s="18" t="n">
        <v>0.074519291986175</v>
      </c>
      <c r="AO11" s="18"/>
      <c r="AP11" s="18" t="n">
        <v>0.0439613755868155</v>
      </c>
      <c r="AQ11" s="18" t="n">
        <v>0.0585861251064149</v>
      </c>
      <c r="AR11" s="18" t="n">
        <v>0</v>
      </c>
      <c r="AS11" s="18" t="n">
        <v>0</v>
      </c>
      <c r="AT11" s="18" t="n">
        <v>0.106002181542637</v>
      </c>
      <c r="AU11" s="18"/>
      <c r="AV11" s="18" t="n">
        <v>0.0565995292759572</v>
      </c>
      <c r="AW11" s="18" t="n">
        <v>0.021760857685193</v>
      </c>
      <c r="AX11" s="18" t="n">
        <v>0.0547109582745235</v>
      </c>
      <c r="AY11" s="18" t="n">
        <v>0.0284211673922262</v>
      </c>
      <c r="AZ11" s="18" t="n">
        <v>0</v>
      </c>
      <c r="BA11" s="18" t="n">
        <v>0.0993936190778646</v>
      </c>
      <c r="BB11" s="18"/>
      <c r="BC11" s="18" t="n">
        <v>0.0882088772289886</v>
      </c>
      <c r="BD11" s="18" t="n">
        <v>0.0424109625031012</v>
      </c>
      <c r="BE11" s="18" t="n">
        <v>0.0430778406846246</v>
      </c>
      <c r="BF11" s="18" t="n">
        <v>0.0195881177950119</v>
      </c>
      <c r="BG11" s="18" t="n">
        <v>0</v>
      </c>
      <c r="BH11" s="18"/>
      <c r="BI11" s="18" t="n">
        <v>0.0467138225652821</v>
      </c>
    </row>
    <row r="12">
      <c r="B12" s="22" t="s">
        <v>77</v>
      </c>
      <c r="C12" s="23" t="n">
        <v>0.106257213492247</v>
      </c>
      <c r="D12" s="23" t="n">
        <v>0.114614935465289</v>
      </c>
      <c r="E12" s="23" t="n">
        <v>0.0981502135981412</v>
      </c>
      <c r="F12" s="23"/>
      <c r="G12" s="23" t="n">
        <v>0.102951482378023</v>
      </c>
      <c r="H12" s="23" t="n">
        <v>0.124956921939446</v>
      </c>
      <c r="I12" s="23" t="n">
        <v>0.124459588571058</v>
      </c>
      <c r="J12" s="23" t="n">
        <v>0.0997406805442615</v>
      </c>
      <c r="K12" s="23" t="n">
        <v>0.046531173387249</v>
      </c>
      <c r="L12" s="23" t="n">
        <v>0</v>
      </c>
      <c r="M12" s="23"/>
      <c r="N12" s="23" t="n">
        <v>0.107301065849432</v>
      </c>
      <c r="O12" s="23" t="n">
        <v>0.0526472998954112</v>
      </c>
      <c r="P12" s="23" t="n">
        <v>0.14493322252808</v>
      </c>
      <c r="Q12" s="23" t="n">
        <v>0.0904232792870545</v>
      </c>
      <c r="R12" s="23"/>
      <c r="S12" s="23" t="n">
        <v>0.0529768341542979</v>
      </c>
      <c r="T12" s="23" t="n">
        <v>0.12667729919791</v>
      </c>
      <c r="U12" s="23" t="n">
        <v>0.164230518528456</v>
      </c>
      <c r="V12" s="23" t="n">
        <v>0.0955046357714848</v>
      </c>
      <c r="W12" s="23" t="n">
        <v>0.164587218757724</v>
      </c>
      <c r="X12" s="23" t="n">
        <v>0.123769127579204</v>
      </c>
      <c r="Y12" s="23" t="n">
        <v>0.146449005825452</v>
      </c>
      <c r="Z12" s="23" t="n">
        <v>0.166349940295095</v>
      </c>
      <c r="AA12" s="23" t="n">
        <v>0.119301738042726</v>
      </c>
      <c r="AB12" s="23" t="n">
        <v>0.121466748725439</v>
      </c>
      <c r="AC12" s="23" t="n">
        <v>0</v>
      </c>
      <c r="AD12" s="23" t="n">
        <v>0</v>
      </c>
      <c r="AE12" s="23"/>
      <c r="AF12" s="23" t="n">
        <v>0.10110309360748</v>
      </c>
      <c r="AG12" s="23" t="n">
        <v>0.0934651327765422</v>
      </c>
      <c r="AH12" s="23" t="n">
        <v>0.149728118402445</v>
      </c>
      <c r="AI12" s="23"/>
      <c r="AJ12" s="23" t="n">
        <v>0.0913949582230698</v>
      </c>
      <c r="AK12" s="23" t="n">
        <v>0.0881944061705747</v>
      </c>
      <c r="AL12" s="23" t="n">
        <v>0.0638019632604612</v>
      </c>
      <c r="AM12" s="23" t="n">
        <v>0</v>
      </c>
      <c r="AN12" s="23" t="n">
        <v>0.173097968302816</v>
      </c>
      <c r="AO12" s="23"/>
      <c r="AP12" s="23" t="n">
        <v>0.0522132654498305</v>
      </c>
      <c r="AQ12" s="23" t="n">
        <v>0.0962929005608501</v>
      </c>
      <c r="AR12" s="23" t="n">
        <v>0.113305199795257</v>
      </c>
      <c r="AS12" s="23" t="n">
        <v>0.129961778587963</v>
      </c>
      <c r="AT12" s="23" t="n">
        <v>0.213208126337046</v>
      </c>
      <c r="AU12" s="23"/>
      <c r="AV12" s="23" t="n">
        <v>0.0858576170011625</v>
      </c>
      <c r="AW12" s="23" t="n">
        <v>0.0755722040766345</v>
      </c>
      <c r="AX12" s="23" t="n">
        <v>0</v>
      </c>
      <c r="AY12" s="23" t="n">
        <v>0.124424017398597</v>
      </c>
      <c r="AZ12" s="23" t="n">
        <v>0.174556944479586</v>
      </c>
      <c r="BA12" s="23" t="n">
        <v>0.172288816599853</v>
      </c>
      <c r="BB12" s="23"/>
      <c r="BC12" s="23" t="n">
        <v>0.171308202902891</v>
      </c>
      <c r="BD12" s="23" t="n">
        <v>0.0418658532307919</v>
      </c>
      <c r="BE12" s="23" t="n">
        <v>0.140257898906357</v>
      </c>
      <c r="BF12" s="23" t="n">
        <v>0.0763181786911565</v>
      </c>
      <c r="BG12" s="23" t="n">
        <v>0.11462776472453</v>
      </c>
      <c r="BH12" s="23"/>
      <c r="BI12" s="23" t="n">
        <v>0.106257213492247</v>
      </c>
    </row>
    <row r="13">
      <c r="B13" s="17" t="s">
        <v>92</v>
      </c>
    </row>
    <row r="14">
      <c r="B14" t="s">
        <v>82</v>
      </c>
    </row>
    <row r="15">
      <c r="B15" t="s">
        <v>83</v>
      </c>
    </row>
    <row r="17">
      <c r="B17" s="8" t="str">
        <f>=HYPERLINK("#'Contents'!A1", "Return to Contents")</f>
      </c>
    </row>
  </sheetData>
  <mergeCells count="11">
    <mergeCell ref="D5:E5"/>
    <mergeCell ref="G5:L5"/>
    <mergeCell ref="N5:Q5"/>
    <mergeCell ref="S5:AD5"/>
    <mergeCell ref="AF5:AH5"/>
    <mergeCell ref="AJ5:AN5"/>
    <mergeCell ref="AP5:AT5"/>
    <mergeCell ref="AV5:BA5"/>
    <mergeCell ref="BC5:BG5"/>
    <mergeCell ref="BI5:BI5"/>
    <mergeCell ref="D2:BA2"/>
  </mergeCells>
  <pageMargins left="0.7" right="0.7" top="0.75" bottom="0.75" header="0.3" footer="0.3"/>
  <pageSetup paperSize="9" orientation="portrait" horizontalDpi="300" verticalDpi="300" r:id="rId2"/>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10.71" hidden="0" customWidth="1"/>
    <col min="11" max="11" width="10.71" hidden="0" customWidth="1"/>
    <col min="12" max="12" width="10.71" hidden="0" customWidth="1"/>
    <col min="13" max="13" width="2.21" hidden="0" customWidth="1"/>
    <col min="14" max="14" width="10.71" hidden="0" customWidth="1"/>
    <col min="15" max="15" width="10.71" hidden="0" customWidth="1"/>
    <col min="16" max="16" width="10.71" hidden="0" customWidth="1"/>
    <col min="17" max="17" width="10.71" hidden="0" customWidth="1"/>
    <col min="18" max="18" width="2.21" hidden="0" customWidth="1"/>
    <col min="19" max="19" width="10.71" hidden="0" customWidth="1"/>
    <col min="20" max="20" width="10.71" hidden="0" customWidth="1"/>
    <col min="21" max="21" width="10.71" hidden="0" customWidth="1"/>
    <col min="22" max="22" width="10.71" hidden="0" customWidth="1"/>
    <col min="23" max="23" width="10.71" hidden="0" customWidth="1"/>
    <col min="24" max="24" width="10.71" hidden="0" customWidth="1"/>
    <col min="25" max="25" width="10.71" hidden="0" customWidth="1"/>
    <col min="26" max="26" width="10.71" hidden="0" customWidth="1"/>
    <col min="27" max="27" width="10.71" hidden="0" customWidth="1"/>
    <col min="28" max="28" width="10.71" hidden="0" customWidth="1"/>
    <col min="29" max="29" width="10.71" hidden="0" customWidth="1"/>
    <col min="30" max="30" width="10.71" hidden="0" customWidth="1"/>
    <col min="31" max="31" width="2.21" hidden="0" customWidth="1"/>
    <col min="32" max="32" width="10.71" hidden="0" customWidth="1"/>
    <col min="33" max="33" width="10.71" hidden="0" customWidth="1"/>
    <col min="34" max="34" width="10.71" hidden="0" customWidth="1"/>
    <col min="35" max="35" width="2.21" hidden="0" customWidth="1"/>
    <col min="36" max="36" width="10.71" hidden="0" customWidth="1"/>
    <col min="37" max="37" width="10.71" hidden="0" customWidth="1"/>
    <col min="38" max="38" width="10.71" hidden="0" customWidth="1"/>
    <col min="39" max="39" width="10.71" hidden="0" customWidth="1"/>
    <col min="40" max="40" width="10.71" hidden="0" customWidth="1"/>
    <col min="41" max="41" width="2.21" hidden="0" customWidth="1"/>
    <col min="42" max="42" width="10.71" hidden="0" customWidth="1"/>
    <col min="43" max="43" width="10.71" hidden="0" customWidth="1"/>
    <col min="44" max="44" width="10.71" hidden="0" customWidth="1"/>
    <col min="45" max="45" width="10.71" hidden="0" customWidth="1"/>
    <col min="46" max="46" width="10.71" hidden="0" customWidth="1"/>
    <col min="47" max="47" width="2.21" hidden="0" customWidth="1"/>
    <col min="48" max="48" width="10.71" hidden="0" customWidth="1"/>
    <col min="49" max="49" width="10.71" hidden="0" customWidth="1"/>
    <col min="50" max="50" width="10.71" hidden="0" customWidth="1"/>
    <col min="51" max="51" width="10.71" hidden="0" customWidth="1"/>
    <col min="52" max="52" width="10.71" hidden="0" customWidth="1"/>
    <col min="53" max="53" width="10.71" hidden="0" customWidth="1"/>
    <col min="54" max="54" width="2.21" hidden="0" customWidth="1"/>
    <col min="55" max="55" width="10.71" hidden="0" customWidth="1"/>
    <col min="56" max="56" width="10.71" hidden="0" customWidth="1"/>
    <col min="57" max="57" width="10.71" hidden="0" customWidth="1"/>
    <col min="58" max="58" width="10.71" hidden="0" customWidth="1"/>
    <col min="59" max="59" width="10.71" hidden="0" customWidth="1"/>
    <col min="60" max="60" width="2.21" hidden="0" customWidth="1"/>
    <col min="61" max="61" width="10.71" hidden="0" customWidth="1"/>
    <col min="62" max="62" width="2.21" hidden="0" customWidth="1"/>
  </cols>
  <sheetData>
    <row r="2" ht="40" customHeight="1">
      <c r="D2" s="15" t="s">
        <v>106</v>
      </c>
    </row>
    <row r="5" ht="30" customHeight="1">
      <c r="B5" s="16"/>
      <c r="C5" s="16"/>
      <c r="D5" s="16" t="s">
        <v>63</v>
      </c>
      <c r="E5" s="16"/>
      <c r="F5" s="16"/>
      <c r="G5" s="16" t="s">
        <v>64</v>
      </c>
      <c r="H5" s="16"/>
      <c r="I5" s="16"/>
      <c r="J5" s="16"/>
      <c r="K5" s="16"/>
      <c r="L5" s="16"/>
      <c r="M5" s="16"/>
      <c r="N5" s="16" t="s">
        <v>65</v>
      </c>
      <c r="O5" s="16"/>
      <c r="P5" s="16"/>
      <c r="Q5" s="16"/>
      <c r="R5" s="16"/>
      <c r="S5" s="16" t="s">
        <v>66</v>
      </c>
      <c r="T5" s="16"/>
      <c r="U5" s="16"/>
      <c r="V5" s="16"/>
      <c r="W5" s="16"/>
      <c r="X5" s="16"/>
      <c r="Y5" s="16"/>
      <c r="Z5" s="16"/>
      <c r="AA5" s="16"/>
      <c r="AB5" s="16"/>
      <c r="AC5" s="16"/>
      <c r="AD5" s="16"/>
      <c r="AE5" s="16"/>
      <c r="AF5" s="16" t="s">
        <v>67</v>
      </c>
      <c r="AG5" s="16"/>
      <c r="AH5" s="16"/>
      <c r="AI5" s="16"/>
      <c r="AJ5" s="16" t="s">
        <v>68</v>
      </c>
      <c r="AK5" s="16"/>
      <c r="AL5" s="16"/>
      <c r="AM5" s="16"/>
      <c r="AN5" s="16"/>
      <c r="AO5" s="16"/>
      <c r="AP5" s="16" t="s">
        <v>69</v>
      </c>
      <c r="AQ5" s="16"/>
      <c r="AR5" s="16"/>
      <c r="AS5" s="16"/>
      <c r="AT5" s="16"/>
      <c r="AU5" s="16"/>
      <c r="AV5" s="16" t="s">
        <v>70</v>
      </c>
      <c r="AW5" s="16"/>
      <c r="AX5" s="16"/>
      <c r="AY5" s="16"/>
      <c r="AZ5" s="16"/>
      <c r="BA5" s="16"/>
      <c r="BB5" s="16"/>
      <c r="BC5" s="16" t="s">
        <v>71</v>
      </c>
      <c r="BD5" s="16"/>
      <c r="BE5" s="16"/>
      <c r="BF5" s="16"/>
      <c r="BG5" s="16"/>
      <c r="BH5" s="16"/>
      <c r="BI5" s="16" t="s">
        <v>72</v>
      </c>
    </row>
    <row r="6">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50</v>
      </c>
      <c r="AQ6" s="12" t="s">
        <v>51</v>
      </c>
      <c r="AR6" s="12" t="s">
        <v>52</v>
      </c>
      <c r="AS6" s="12" t="s">
        <v>53</v>
      </c>
      <c r="AT6" s="12" t="s">
        <v>54</v>
      </c>
      <c r="AV6" s="12" t="s">
        <v>47</v>
      </c>
      <c r="AW6" s="12" t="s">
        <v>46</v>
      </c>
      <c r="AX6" s="12" t="s">
        <v>52</v>
      </c>
      <c r="AY6" s="12" t="s">
        <v>53</v>
      </c>
      <c r="AZ6" s="12" t="s">
        <v>55</v>
      </c>
      <c r="BA6" s="12" t="s">
        <v>56</v>
      </c>
      <c r="BC6" s="12" t="s">
        <v>57</v>
      </c>
      <c r="BD6" s="12" t="s">
        <v>58</v>
      </c>
      <c r="BE6" s="12" t="s">
        <v>59</v>
      </c>
      <c r="BF6" s="12" t="s">
        <v>60</v>
      </c>
      <c r="BG6" s="12" t="s">
        <v>61</v>
      </c>
      <c r="BI6" s="12" t="s">
        <v>62</v>
      </c>
    </row>
    <row r="7" ht="30" customHeight="1">
      <c r="B7" s="10" t="s">
        <v>19</v>
      </c>
      <c r="C7" s="10" t="n">
        <v>2011</v>
      </c>
      <c r="D7" s="10" t="n">
        <v>993</v>
      </c>
      <c r="E7" s="10" t="n">
        <v>1012</v>
      </c>
      <c r="F7" s="10"/>
      <c r="G7" s="10" t="n">
        <v>293</v>
      </c>
      <c r="H7" s="10" t="n">
        <v>321</v>
      </c>
      <c r="I7" s="10" t="n">
        <v>328</v>
      </c>
      <c r="J7" s="10" t="n">
        <v>331</v>
      </c>
      <c r="K7" s="10" t="n">
        <v>298</v>
      </c>
      <c r="L7" s="10" t="n">
        <v>440</v>
      </c>
      <c r="M7" s="10"/>
      <c r="N7" s="10" t="n">
        <v>530</v>
      </c>
      <c r="O7" s="10" t="n">
        <v>507</v>
      </c>
      <c r="P7" s="10" t="n">
        <v>460</v>
      </c>
      <c r="Q7" s="10" t="n">
        <v>506</v>
      </c>
      <c r="R7" s="10"/>
      <c r="S7" s="10" t="n">
        <v>250</v>
      </c>
      <c r="T7" s="10" t="n">
        <v>260</v>
      </c>
      <c r="U7" s="10" t="n">
        <v>169</v>
      </c>
      <c r="V7" s="10" t="n">
        <v>180</v>
      </c>
      <c r="W7" s="10" t="n">
        <v>150</v>
      </c>
      <c r="X7" s="10" t="n">
        <v>191</v>
      </c>
      <c r="Y7" s="10" t="n">
        <v>170</v>
      </c>
      <c r="Z7" s="10" t="n">
        <v>92</v>
      </c>
      <c r="AA7" s="10" t="n">
        <v>213</v>
      </c>
      <c r="AB7" s="10" t="n">
        <v>181</v>
      </c>
      <c r="AC7" s="10" t="n">
        <v>108</v>
      </c>
      <c r="AD7" s="10" t="n">
        <v>47</v>
      </c>
      <c r="AE7" s="10"/>
      <c r="AF7" s="10" t="n">
        <v>687</v>
      </c>
      <c r="AG7" s="10" t="n">
        <v>792</v>
      </c>
      <c r="AH7" s="10" t="n">
        <v>314</v>
      </c>
      <c r="AI7" s="10"/>
      <c r="AJ7" s="10" t="n">
        <v>653</v>
      </c>
      <c r="AK7" s="10" t="n">
        <v>565</v>
      </c>
      <c r="AL7" s="10" t="n">
        <v>145</v>
      </c>
      <c r="AM7" s="10" t="n">
        <v>37</v>
      </c>
      <c r="AN7" s="10" t="n">
        <v>286</v>
      </c>
      <c r="AO7" s="10"/>
      <c r="AP7" s="10" t="n">
        <v>363</v>
      </c>
      <c r="AQ7" s="10" t="n">
        <v>703</v>
      </c>
      <c r="AR7" s="10" t="n">
        <v>164</v>
      </c>
      <c r="AS7" s="10" t="n">
        <v>234</v>
      </c>
      <c r="AT7" s="10" t="n">
        <v>115</v>
      </c>
      <c r="AU7" s="10"/>
      <c r="AV7" s="10" t="n">
        <v>526</v>
      </c>
      <c r="AW7" s="10" t="n">
        <v>361</v>
      </c>
      <c r="AX7" s="10" t="n">
        <v>175</v>
      </c>
      <c r="AY7" s="10" t="n">
        <v>375</v>
      </c>
      <c r="AZ7" s="10" t="n">
        <v>136</v>
      </c>
      <c r="BA7" s="10" t="n">
        <v>212</v>
      </c>
      <c r="BB7" s="10"/>
      <c r="BC7" s="10" t="n">
        <v>475</v>
      </c>
      <c r="BD7" s="10" t="n">
        <v>452</v>
      </c>
      <c r="BE7" s="10" t="n">
        <v>525</v>
      </c>
      <c r="BF7" s="10" t="n">
        <v>247</v>
      </c>
      <c r="BG7" s="10" t="n">
        <v>40</v>
      </c>
      <c r="BH7" s="10"/>
      <c r="BI7" s="10" t="n">
        <v>566</v>
      </c>
    </row>
    <row r="8" ht="30" customHeight="1">
      <c r="B8" s="11" t="s">
        <v>20</v>
      </c>
      <c r="C8" s="11" t="n">
        <v>2011</v>
      </c>
      <c r="D8" s="11" t="n">
        <v>990</v>
      </c>
      <c r="E8" s="11" t="n">
        <v>1015</v>
      </c>
      <c r="F8" s="11"/>
      <c r="G8" s="11" t="n">
        <v>281</v>
      </c>
      <c r="H8" s="11" t="n">
        <v>343</v>
      </c>
      <c r="I8" s="11" t="n">
        <v>342</v>
      </c>
      <c r="J8" s="11" t="n">
        <v>341</v>
      </c>
      <c r="K8" s="11" t="n">
        <v>283</v>
      </c>
      <c r="L8" s="11" t="n">
        <v>421</v>
      </c>
      <c r="M8" s="11"/>
      <c r="N8" s="11" t="n">
        <v>541</v>
      </c>
      <c r="O8" s="11" t="n">
        <v>521</v>
      </c>
      <c r="P8" s="11" t="n">
        <v>441</v>
      </c>
      <c r="Q8" s="11" t="n">
        <v>500</v>
      </c>
      <c r="R8" s="11"/>
      <c r="S8" s="11" t="n">
        <v>282</v>
      </c>
      <c r="T8" s="11" t="n">
        <v>261</v>
      </c>
      <c r="U8" s="11" t="n">
        <v>161</v>
      </c>
      <c r="V8" s="11" t="n">
        <v>181</v>
      </c>
      <c r="W8" s="11" t="n">
        <v>141</v>
      </c>
      <c r="X8" s="11" t="n">
        <v>181</v>
      </c>
      <c r="Y8" s="11" t="n">
        <v>161</v>
      </c>
      <c r="Z8" s="11" t="n">
        <v>80</v>
      </c>
      <c r="AA8" s="11" t="n">
        <v>221</v>
      </c>
      <c r="AB8" s="11" t="n">
        <v>181</v>
      </c>
      <c r="AC8" s="11" t="n">
        <v>101</v>
      </c>
      <c r="AD8" s="11" t="n">
        <v>60</v>
      </c>
      <c r="AE8" s="11"/>
      <c r="AF8" s="11" t="n">
        <v>680</v>
      </c>
      <c r="AG8" s="11" t="n">
        <v>798</v>
      </c>
      <c r="AH8" s="11" t="n">
        <v>320</v>
      </c>
      <c r="AI8" s="11"/>
      <c r="AJ8" s="11" t="n">
        <v>643</v>
      </c>
      <c r="AK8" s="11" t="n">
        <v>572</v>
      </c>
      <c r="AL8" s="11" t="n">
        <v>144</v>
      </c>
      <c r="AM8" s="11" t="n">
        <v>35</v>
      </c>
      <c r="AN8" s="11" t="n">
        <v>291</v>
      </c>
      <c r="AO8" s="11"/>
      <c r="AP8" s="11" t="n">
        <v>360</v>
      </c>
      <c r="AQ8" s="11" t="n">
        <v>708</v>
      </c>
      <c r="AR8" s="11" t="n">
        <v>163</v>
      </c>
      <c r="AS8" s="11" t="n">
        <v>228</v>
      </c>
      <c r="AT8" s="11" t="n">
        <v>114</v>
      </c>
      <c r="AU8" s="11"/>
      <c r="AV8" s="11" t="n">
        <v>535</v>
      </c>
      <c r="AW8" s="11" t="n">
        <v>358</v>
      </c>
      <c r="AX8" s="11" t="n">
        <v>173</v>
      </c>
      <c r="AY8" s="11" t="n">
        <v>366</v>
      </c>
      <c r="AZ8" s="11" t="n">
        <v>136</v>
      </c>
      <c r="BA8" s="11" t="n">
        <v>211</v>
      </c>
      <c r="BB8" s="11"/>
      <c r="BC8" s="11" t="n">
        <v>463</v>
      </c>
      <c r="BD8" s="11" t="n">
        <v>445</v>
      </c>
      <c r="BE8" s="11" t="n">
        <v>536</v>
      </c>
      <c r="BF8" s="11" t="n">
        <v>259</v>
      </c>
      <c r="BG8" s="11" t="n">
        <v>40</v>
      </c>
      <c r="BH8" s="11"/>
      <c r="BI8" s="11" t="n">
        <v>583</v>
      </c>
    </row>
    <row r="9">
      <c r="B9" s="22" t="s">
        <v>98</v>
      </c>
      <c r="C9" s="18" t="n">
        <v>0.479199061255379</v>
      </c>
      <c r="D9" s="18" t="n">
        <v>0.48818217642697</v>
      </c>
      <c r="E9" s="18" t="n">
        <v>0.470420146352571</v>
      </c>
      <c r="F9" s="18"/>
      <c r="G9" s="18" t="n">
        <v>0.374324004361899</v>
      </c>
      <c r="H9" s="18" t="n">
        <v>0.390872211134754</v>
      </c>
      <c r="I9" s="18" t="n">
        <v>0.388922588631467</v>
      </c>
      <c r="J9" s="18" t="n">
        <v>0.478280009410248</v>
      </c>
      <c r="K9" s="18" t="n">
        <v>0.554993349475342</v>
      </c>
      <c r="L9" s="18" t="n">
        <v>0.64458139911264</v>
      </c>
      <c r="M9" s="18"/>
      <c r="N9" s="18" t="n">
        <v>0.453827459824991</v>
      </c>
      <c r="O9" s="18" t="n">
        <v>0.4459237440445</v>
      </c>
      <c r="P9" s="18" t="n">
        <v>0.550950065517023</v>
      </c>
      <c r="Q9" s="18" t="n">
        <v>0.47779484972423</v>
      </c>
      <c r="R9" s="18"/>
      <c r="S9" s="18" t="n">
        <v>0.410148879463269</v>
      </c>
      <c r="T9" s="18" t="n">
        <v>0.481772843554317</v>
      </c>
      <c r="U9" s="18" t="n">
        <v>0.523861732968917</v>
      </c>
      <c r="V9" s="18" t="n">
        <v>0.485656986696094</v>
      </c>
      <c r="W9" s="18" t="n">
        <v>0.502168485498177</v>
      </c>
      <c r="X9" s="18" t="n">
        <v>0.435157006779091</v>
      </c>
      <c r="Y9" s="18" t="n">
        <v>0.543879500684534</v>
      </c>
      <c r="Z9" s="18" t="n">
        <v>0.564465743534681</v>
      </c>
      <c r="AA9" s="18" t="n">
        <v>0.446723632825809</v>
      </c>
      <c r="AB9" s="18" t="n">
        <v>0.511723748214466</v>
      </c>
      <c r="AC9" s="18" t="n">
        <v>0.465419213620021</v>
      </c>
      <c r="AD9" s="18" t="n">
        <v>0.489461595818071</v>
      </c>
      <c r="AE9" s="18"/>
      <c r="AF9" s="18" t="n">
        <v>0.551058659175554</v>
      </c>
      <c r="AG9" s="18" t="n">
        <v>0.490150550636842</v>
      </c>
      <c r="AH9" s="18" t="n">
        <v>0.364622379847223</v>
      </c>
      <c r="AI9" s="18"/>
      <c r="AJ9" s="18" t="n">
        <v>0.589282776118156</v>
      </c>
      <c r="AK9" s="18" t="n">
        <v>0.429566434120605</v>
      </c>
      <c r="AL9" s="18" t="n">
        <v>0.47711642420962</v>
      </c>
      <c r="AM9" s="18" t="n">
        <v>0.626082406061338</v>
      </c>
      <c r="AN9" s="18" t="n">
        <v>0.38874995530079</v>
      </c>
      <c r="AO9" s="18"/>
      <c r="AP9" s="18" t="n">
        <v>0.542388634520227</v>
      </c>
      <c r="AQ9" s="18" t="n">
        <v>0.468538461130976</v>
      </c>
      <c r="AR9" s="18" t="n">
        <v>0.488305006182032</v>
      </c>
      <c r="AS9" s="18" t="n">
        <v>0.569923196005829</v>
      </c>
      <c r="AT9" s="18" t="n">
        <v>0.418384701607667</v>
      </c>
      <c r="AU9" s="18"/>
      <c r="AV9" s="18" t="n">
        <v>0.440592357088691</v>
      </c>
      <c r="AW9" s="18" t="n">
        <v>0.51831057818771</v>
      </c>
      <c r="AX9" s="18" t="n">
        <v>0.459470711141472</v>
      </c>
      <c r="AY9" s="18" t="n">
        <v>0.615420549849466</v>
      </c>
      <c r="AZ9" s="18" t="n">
        <v>0.393649929427465</v>
      </c>
      <c r="BA9" s="18" t="n">
        <v>0.48195406142078</v>
      </c>
      <c r="BB9" s="18"/>
      <c r="BC9" s="18" t="n">
        <v>0.532941742885321</v>
      </c>
      <c r="BD9" s="18" t="n">
        <v>0.446775421502944</v>
      </c>
      <c r="BE9" s="18" t="n">
        <v>0.419685289264467</v>
      </c>
      <c r="BF9" s="18" t="n">
        <v>0.414141187683284</v>
      </c>
      <c r="BG9" s="18" t="n">
        <v>0.407281097325059</v>
      </c>
      <c r="BH9" s="18"/>
      <c r="BI9" s="18" t="n">
        <v>0.460303545429466</v>
      </c>
    </row>
    <row r="10">
      <c r="B10" s="22" t="s">
        <v>99</v>
      </c>
      <c r="C10" s="18" t="n">
        <v>0.399125701845899</v>
      </c>
      <c r="D10" s="18" t="n">
        <v>0.398547995803159</v>
      </c>
      <c r="E10" s="18" t="n">
        <v>0.400141773647293</v>
      </c>
      <c r="F10" s="18"/>
      <c r="G10" s="18" t="n">
        <v>0.347456713085003</v>
      </c>
      <c r="H10" s="18" t="n">
        <v>0.385047546742541</v>
      </c>
      <c r="I10" s="18" t="n">
        <v>0.402315521522989</v>
      </c>
      <c r="J10" s="18" t="n">
        <v>0.376404489946384</v>
      </c>
      <c r="K10" s="18" t="n">
        <v>0.429607278424925</v>
      </c>
      <c r="L10" s="18" t="n">
        <v>0.440500602219268</v>
      </c>
      <c r="M10" s="18"/>
      <c r="N10" s="18" t="n">
        <v>0.390648805039977</v>
      </c>
      <c r="O10" s="18" t="n">
        <v>0.396261456680553</v>
      </c>
      <c r="P10" s="18" t="n">
        <v>0.39889589564217</v>
      </c>
      <c r="Q10" s="18" t="n">
        <v>0.413522956003055</v>
      </c>
      <c r="R10" s="18"/>
      <c r="S10" s="18" t="n">
        <v>0.378015449394938</v>
      </c>
      <c r="T10" s="18" t="n">
        <v>0.427038374743804</v>
      </c>
      <c r="U10" s="18" t="n">
        <v>0.384463111010045</v>
      </c>
      <c r="V10" s="18" t="n">
        <v>0.39873599949965</v>
      </c>
      <c r="W10" s="18" t="n">
        <v>0.43925740287832</v>
      </c>
      <c r="X10" s="18" t="n">
        <v>0.383235418177308</v>
      </c>
      <c r="Y10" s="18" t="n">
        <v>0.448368723742348</v>
      </c>
      <c r="Z10" s="18" t="n">
        <v>0.416780437336497</v>
      </c>
      <c r="AA10" s="18" t="n">
        <v>0.337626319533457</v>
      </c>
      <c r="AB10" s="18" t="n">
        <v>0.407600882507416</v>
      </c>
      <c r="AC10" s="18" t="n">
        <v>0.395990559386044</v>
      </c>
      <c r="AD10" s="18" t="n">
        <v>0.421566605054251</v>
      </c>
      <c r="AE10" s="18"/>
      <c r="AF10" s="18" t="n">
        <v>0.4213879837532</v>
      </c>
      <c r="AG10" s="18" t="n">
        <v>0.407408668628555</v>
      </c>
      <c r="AH10" s="18" t="n">
        <v>0.36764337807049</v>
      </c>
      <c r="AI10" s="18"/>
      <c r="AJ10" s="18" t="n">
        <v>0.422453385011266</v>
      </c>
      <c r="AK10" s="18" t="n">
        <v>0.389934148512008</v>
      </c>
      <c r="AL10" s="18" t="n">
        <v>0.397179873089251</v>
      </c>
      <c r="AM10" s="18" t="n">
        <v>0.478766191788124</v>
      </c>
      <c r="AN10" s="18" t="n">
        <v>0.400797901077156</v>
      </c>
      <c r="AO10" s="18"/>
      <c r="AP10" s="18" t="n">
        <v>0.420240838902598</v>
      </c>
      <c r="AQ10" s="18" t="n">
        <v>0.385348737348865</v>
      </c>
      <c r="AR10" s="18" t="n">
        <v>0.366650280665661</v>
      </c>
      <c r="AS10" s="18" t="n">
        <v>0.428417445551127</v>
      </c>
      <c r="AT10" s="18" t="n">
        <v>0.375766775979358</v>
      </c>
      <c r="AU10" s="18"/>
      <c r="AV10" s="18" t="n">
        <v>0.365749118840674</v>
      </c>
      <c r="AW10" s="18" t="n">
        <v>0.387219248200971</v>
      </c>
      <c r="AX10" s="18" t="n">
        <v>0.401803646082251</v>
      </c>
      <c r="AY10" s="18" t="n">
        <v>0.480338591296992</v>
      </c>
      <c r="AZ10" s="18" t="n">
        <v>0.395724695525445</v>
      </c>
      <c r="BA10" s="18" t="n">
        <v>0.408360990893522</v>
      </c>
      <c r="BB10" s="18"/>
      <c r="BC10" s="18" t="n">
        <v>0.416223102125975</v>
      </c>
      <c r="BD10" s="18" t="n">
        <v>0.393099047221827</v>
      </c>
      <c r="BE10" s="18" t="n">
        <v>0.380782793474146</v>
      </c>
      <c r="BF10" s="18" t="n">
        <v>0.420657303547732</v>
      </c>
      <c r="BG10" s="18" t="n">
        <v>0.371570646003586</v>
      </c>
      <c r="BH10" s="18"/>
      <c r="BI10" s="18" t="n">
        <v>0.37937440692736</v>
      </c>
    </row>
    <row r="11">
      <c r="B11" s="22" t="s">
        <v>100</v>
      </c>
      <c r="C11" s="18" t="n">
        <v>0.309582372609568</v>
      </c>
      <c r="D11" s="18" t="n">
        <v>0.288252721861521</v>
      </c>
      <c r="E11" s="18" t="n">
        <v>0.328286719333476</v>
      </c>
      <c r="F11" s="18"/>
      <c r="G11" s="18" t="n">
        <v>0.308065745879167</v>
      </c>
      <c r="H11" s="18" t="n">
        <v>0.38063657605365</v>
      </c>
      <c r="I11" s="18" t="n">
        <v>0.311754950089262</v>
      </c>
      <c r="J11" s="18" t="n">
        <v>0.290408578210146</v>
      </c>
      <c r="K11" s="18" t="n">
        <v>0.339348827530099</v>
      </c>
      <c r="L11" s="18" t="n">
        <v>0.246391159050838</v>
      </c>
      <c r="M11" s="18"/>
      <c r="N11" s="18" t="n">
        <v>0.353823509850401</v>
      </c>
      <c r="O11" s="18" t="n">
        <v>0.281498258579866</v>
      </c>
      <c r="P11" s="18" t="n">
        <v>0.303623973247853</v>
      </c>
      <c r="Q11" s="18" t="n">
        <v>0.29721787318189</v>
      </c>
      <c r="R11" s="18"/>
      <c r="S11" s="18" t="n">
        <v>0.329142513485869</v>
      </c>
      <c r="T11" s="18" t="n">
        <v>0.332690962249619</v>
      </c>
      <c r="U11" s="18" t="n">
        <v>0.316555445306497</v>
      </c>
      <c r="V11" s="18" t="n">
        <v>0.305347724823516</v>
      </c>
      <c r="W11" s="18" t="n">
        <v>0.232424435631525</v>
      </c>
      <c r="X11" s="18" t="n">
        <v>0.291217774131673</v>
      </c>
      <c r="Y11" s="18" t="n">
        <v>0.295705462927608</v>
      </c>
      <c r="Z11" s="18" t="n">
        <v>0.35251655070925</v>
      </c>
      <c r="AA11" s="18" t="n">
        <v>0.312746617870332</v>
      </c>
      <c r="AB11" s="18" t="n">
        <v>0.281957696190457</v>
      </c>
      <c r="AC11" s="18" t="n">
        <v>0.321068814309638</v>
      </c>
      <c r="AD11" s="18" t="n">
        <v>0.380228950391347</v>
      </c>
      <c r="AE11" s="18"/>
      <c r="AF11" s="18" t="n">
        <v>0.263256548609056</v>
      </c>
      <c r="AG11" s="18" t="n">
        <v>0.353468598690428</v>
      </c>
      <c r="AH11" s="18" t="n">
        <v>0.32335864109913</v>
      </c>
      <c r="AI11" s="18"/>
      <c r="AJ11" s="18" t="n">
        <v>0.278777309821255</v>
      </c>
      <c r="AK11" s="18" t="n">
        <v>0.371964938211739</v>
      </c>
      <c r="AL11" s="18" t="n">
        <v>0.276414833196399</v>
      </c>
      <c r="AM11" s="18" t="n">
        <v>0.191239226731733</v>
      </c>
      <c r="AN11" s="18" t="n">
        <v>0.302308752445375</v>
      </c>
      <c r="AO11" s="18"/>
      <c r="AP11" s="18" t="n">
        <v>0.276818474148383</v>
      </c>
      <c r="AQ11" s="18" t="n">
        <v>0.370736957203523</v>
      </c>
      <c r="AR11" s="18" t="n">
        <v>0.278331929978867</v>
      </c>
      <c r="AS11" s="18" t="n">
        <v>0.212874903730918</v>
      </c>
      <c r="AT11" s="18" t="n">
        <v>0.275879609696944</v>
      </c>
      <c r="AU11" s="18"/>
      <c r="AV11" s="18" t="n">
        <v>0.376440812603179</v>
      </c>
      <c r="AW11" s="18" t="n">
        <v>0.28822239186455</v>
      </c>
      <c r="AX11" s="18" t="n">
        <v>0.29065633173401</v>
      </c>
      <c r="AY11" s="18" t="n">
        <v>0.233922488380959</v>
      </c>
      <c r="AZ11" s="18" t="n">
        <v>0.293727753188027</v>
      </c>
      <c r="BA11" s="18" t="n">
        <v>0.307139229965638</v>
      </c>
      <c r="BB11" s="18"/>
      <c r="BC11" s="18" t="n">
        <v>0.249935920820592</v>
      </c>
      <c r="BD11" s="18" t="n">
        <v>0.333360886176108</v>
      </c>
      <c r="BE11" s="18" t="n">
        <v>0.333607615827621</v>
      </c>
      <c r="BF11" s="18" t="n">
        <v>0.341503157659751</v>
      </c>
      <c r="BG11" s="18" t="n">
        <v>0.483500926574219</v>
      </c>
      <c r="BH11" s="18"/>
      <c r="BI11" s="18" t="n">
        <v>0.353200722680355</v>
      </c>
    </row>
    <row r="12">
      <c r="B12" s="22" t="s">
        <v>101</v>
      </c>
      <c r="C12" s="18" t="n">
        <v>0.306871974126817</v>
      </c>
      <c r="D12" s="18" t="n">
        <v>0.31164312230741</v>
      </c>
      <c r="E12" s="18" t="n">
        <v>0.300898448497131</v>
      </c>
      <c r="F12" s="18"/>
      <c r="G12" s="18" t="n">
        <v>0.270771643125728</v>
      </c>
      <c r="H12" s="18" t="n">
        <v>0.306638904732779</v>
      </c>
      <c r="I12" s="18" t="n">
        <v>0.310315799727085</v>
      </c>
      <c r="J12" s="18" t="n">
        <v>0.348560782567213</v>
      </c>
      <c r="K12" s="18" t="n">
        <v>0.300759972321086</v>
      </c>
      <c r="L12" s="18" t="n">
        <v>0.298728295982333</v>
      </c>
      <c r="M12" s="18"/>
      <c r="N12" s="18" t="n">
        <v>0.337249884491966</v>
      </c>
      <c r="O12" s="18" t="n">
        <v>0.290010394445505</v>
      </c>
      <c r="P12" s="18" t="n">
        <v>0.31577542924972</v>
      </c>
      <c r="Q12" s="18" t="n">
        <v>0.280391706657573</v>
      </c>
      <c r="R12" s="18"/>
      <c r="S12" s="18" t="n">
        <v>0.292285073166874</v>
      </c>
      <c r="T12" s="18" t="n">
        <v>0.286022825454441</v>
      </c>
      <c r="U12" s="18" t="n">
        <v>0.338490883634537</v>
      </c>
      <c r="V12" s="18" t="n">
        <v>0.350090785546173</v>
      </c>
      <c r="W12" s="18" t="n">
        <v>0.321002680825168</v>
      </c>
      <c r="X12" s="18" t="n">
        <v>0.313492368655721</v>
      </c>
      <c r="Y12" s="18" t="n">
        <v>0.254315287227856</v>
      </c>
      <c r="Z12" s="18" t="n">
        <v>0.236721074285468</v>
      </c>
      <c r="AA12" s="18" t="n">
        <v>0.348063741517045</v>
      </c>
      <c r="AB12" s="18" t="n">
        <v>0.341632556857247</v>
      </c>
      <c r="AC12" s="18" t="n">
        <v>0.312948698058658</v>
      </c>
      <c r="AD12" s="18" t="n">
        <v>0.165493337340965</v>
      </c>
      <c r="AE12" s="18"/>
      <c r="AF12" s="18" t="n">
        <v>0.308847424542188</v>
      </c>
      <c r="AG12" s="18" t="n">
        <v>0.32409145620015</v>
      </c>
      <c r="AH12" s="18" t="n">
        <v>0.285435419099804</v>
      </c>
      <c r="AI12" s="18"/>
      <c r="AJ12" s="18" t="n">
        <v>0.304623260777145</v>
      </c>
      <c r="AK12" s="18" t="n">
        <v>0.35140149676175</v>
      </c>
      <c r="AL12" s="18" t="n">
        <v>0.274553973871419</v>
      </c>
      <c r="AM12" s="18" t="n">
        <v>0.292418345937044</v>
      </c>
      <c r="AN12" s="18" t="n">
        <v>0.261833513054713</v>
      </c>
      <c r="AO12" s="18"/>
      <c r="AP12" s="18" t="n">
        <v>0.293851340999169</v>
      </c>
      <c r="AQ12" s="18" t="n">
        <v>0.350785225122175</v>
      </c>
      <c r="AR12" s="18" t="n">
        <v>0.283420975085482</v>
      </c>
      <c r="AS12" s="18" t="n">
        <v>0.292980838808909</v>
      </c>
      <c r="AT12" s="18" t="n">
        <v>0.310288662164711</v>
      </c>
      <c r="AU12" s="18"/>
      <c r="AV12" s="18" t="n">
        <v>0.343382584153</v>
      </c>
      <c r="AW12" s="18" t="n">
        <v>0.322409148194571</v>
      </c>
      <c r="AX12" s="18" t="n">
        <v>0.300609877287622</v>
      </c>
      <c r="AY12" s="18" t="n">
        <v>0.301169304698877</v>
      </c>
      <c r="AZ12" s="18" t="n">
        <v>0.299523114247068</v>
      </c>
      <c r="BA12" s="18" t="n">
        <v>0.273205847862858</v>
      </c>
      <c r="BB12" s="18"/>
      <c r="BC12" s="18" t="n">
        <v>0.321560418233334</v>
      </c>
      <c r="BD12" s="18" t="n">
        <v>0.317434297708511</v>
      </c>
      <c r="BE12" s="18" t="n">
        <v>0.285744444252543</v>
      </c>
      <c r="BF12" s="18" t="n">
        <v>0.334392780152567</v>
      </c>
      <c r="BG12" s="18" t="n">
        <v>0.345404375615168</v>
      </c>
      <c r="BH12" s="18"/>
      <c r="BI12" s="18" t="n">
        <v>0.330202554679853</v>
      </c>
    </row>
    <row r="13">
      <c r="B13" s="22" t="s">
        <v>102</v>
      </c>
      <c r="C13" s="18" t="n">
        <v>0.239045348366981</v>
      </c>
      <c r="D13" s="18" t="n">
        <v>0.241833210365427</v>
      </c>
      <c r="E13" s="18" t="n">
        <v>0.235874982019572</v>
      </c>
      <c r="F13" s="18"/>
      <c r="G13" s="18" t="n">
        <v>0.312163395604659</v>
      </c>
      <c r="H13" s="18" t="n">
        <v>0.243072727176382</v>
      </c>
      <c r="I13" s="18" t="n">
        <v>0.184021716153117</v>
      </c>
      <c r="J13" s="18" t="n">
        <v>0.243132719089306</v>
      </c>
      <c r="K13" s="18" t="n">
        <v>0.199130865553327</v>
      </c>
      <c r="L13" s="18" t="n">
        <v>0.255110399921509</v>
      </c>
      <c r="M13" s="18"/>
      <c r="N13" s="18" t="n">
        <v>0.257039270887555</v>
      </c>
      <c r="O13" s="18" t="n">
        <v>0.227421383145393</v>
      </c>
      <c r="P13" s="18" t="n">
        <v>0.23008002745538</v>
      </c>
      <c r="Q13" s="18" t="n">
        <v>0.239258713928533</v>
      </c>
      <c r="R13" s="18"/>
      <c r="S13" s="18" t="n">
        <v>0.31047663758749</v>
      </c>
      <c r="T13" s="18" t="n">
        <v>0.230081745331992</v>
      </c>
      <c r="U13" s="18" t="n">
        <v>0.196139486877361</v>
      </c>
      <c r="V13" s="18" t="n">
        <v>0.251386704383584</v>
      </c>
      <c r="W13" s="18" t="n">
        <v>0.273053791796329</v>
      </c>
      <c r="X13" s="18" t="n">
        <v>0.206876373141886</v>
      </c>
      <c r="Y13" s="18" t="n">
        <v>0.258489076598309</v>
      </c>
      <c r="Z13" s="18" t="n">
        <v>0.248653376820249</v>
      </c>
      <c r="AA13" s="18" t="n">
        <v>0.237817242249649</v>
      </c>
      <c r="AB13" s="18" t="n">
        <v>0.202045143517799</v>
      </c>
      <c r="AC13" s="18" t="n">
        <v>0.204696139056898</v>
      </c>
      <c r="AD13" s="18" t="n">
        <v>0.146404304147103</v>
      </c>
      <c r="AE13" s="18"/>
      <c r="AF13" s="18" t="n">
        <v>0.234728121468976</v>
      </c>
      <c r="AG13" s="18" t="n">
        <v>0.224940094965709</v>
      </c>
      <c r="AH13" s="18" t="n">
        <v>0.249659919785616</v>
      </c>
      <c r="AI13" s="18"/>
      <c r="AJ13" s="18" t="n">
        <v>0.243570337500456</v>
      </c>
      <c r="AK13" s="18" t="n">
        <v>0.255456094316249</v>
      </c>
      <c r="AL13" s="18" t="n">
        <v>0.257525033822437</v>
      </c>
      <c r="AM13" s="18" t="n">
        <v>0.209236165369836</v>
      </c>
      <c r="AN13" s="18" t="n">
        <v>0.218124282497887</v>
      </c>
      <c r="AO13" s="18"/>
      <c r="AP13" s="18" t="n">
        <v>0.243508875815935</v>
      </c>
      <c r="AQ13" s="18" t="n">
        <v>0.264313277562288</v>
      </c>
      <c r="AR13" s="18" t="n">
        <v>0.211524290782603</v>
      </c>
      <c r="AS13" s="18" t="n">
        <v>0.256932770306328</v>
      </c>
      <c r="AT13" s="18" t="n">
        <v>0.233425146643153</v>
      </c>
      <c r="AU13" s="18"/>
      <c r="AV13" s="18" t="n">
        <v>0.268093231517497</v>
      </c>
      <c r="AW13" s="18" t="n">
        <v>0.232967600618381</v>
      </c>
      <c r="AX13" s="18" t="n">
        <v>0.269765796941968</v>
      </c>
      <c r="AY13" s="18" t="n">
        <v>0.240051480306983</v>
      </c>
      <c r="AZ13" s="18" t="n">
        <v>0.253180677846078</v>
      </c>
      <c r="BA13" s="18" t="n">
        <v>0.21622177746126</v>
      </c>
      <c r="BB13" s="18"/>
      <c r="BC13" s="18" t="n">
        <v>0.245668828813024</v>
      </c>
      <c r="BD13" s="18" t="n">
        <v>0.272238743438965</v>
      </c>
      <c r="BE13" s="18" t="n">
        <v>0.21512881859076</v>
      </c>
      <c r="BF13" s="18" t="n">
        <v>0.18811758331586</v>
      </c>
      <c r="BG13" s="18" t="n">
        <v>0.293064925197217</v>
      </c>
      <c r="BH13" s="18"/>
      <c r="BI13" s="18" t="n">
        <v>0.294731971927206</v>
      </c>
    </row>
    <row r="14">
      <c r="B14" s="22" t="s">
        <v>103</v>
      </c>
      <c r="C14" s="18" t="n">
        <v>0.236722739324658</v>
      </c>
      <c r="D14" s="18" t="n">
        <v>0.234801255673528</v>
      </c>
      <c r="E14" s="18" t="n">
        <v>0.238881350596106</v>
      </c>
      <c r="F14" s="18"/>
      <c r="G14" s="18" t="n">
        <v>0.206615424793493</v>
      </c>
      <c r="H14" s="18" t="n">
        <v>0.250263200881221</v>
      </c>
      <c r="I14" s="18" t="n">
        <v>0.292032817025697</v>
      </c>
      <c r="J14" s="18" t="n">
        <v>0.202672162940612</v>
      </c>
      <c r="K14" s="18" t="n">
        <v>0.236251321210398</v>
      </c>
      <c r="L14" s="18" t="n">
        <v>0.228767429874222</v>
      </c>
      <c r="M14" s="18"/>
      <c r="N14" s="18" t="n">
        <v>0.235922430753118</v>
      </c>
      <c r="O14" s="18" t="n">
        <v>0.218078799824205</v>
      </c>
      <c r="P14" s="18" t="n">
        <v>0.248953015863494</v>
      </c>
      <c r="Q14" s="18" t="n">
        <v>0.24803237581287</v>
      </c>
      <c r="R14" s="18"/>
      <c r="S14" s="18" t="n">
        <v>0.226862039312526</v>
      </c>
      <c r="T14" s="18" t="n">
        <v>0.261923407830662</v>
      </c>
      <c r="U14" s="18" t="n">
        <v>0.254858052534049</v>
      </c>
      <c r="V14" s="18" t="n">
        <v>0.269040313013637</v>
      </c>
      <c r="W14" s="18" t="n">
        <v>0.187782983469286</v>
      </c>
      <c r="X14" s="18" t="n">
        <v>0.236089962294292</v>
      </c>
      <c r="Y14" s="18" t="n">
        <v>0.237136281832714</v>
      </c>
      <c r="Z14" s="18" t="n">
        <v>0.226933872503092</v>
      </c>
      <c r="AA14" s="18" t="n">
        <v>0.234237275406042</v>
      </c>
      <c r="AB14" s="18" t="n">
        <v>0.209644404143913</v>
      </c>
      <c r="AC14" s="18" t="n">
        <v>0.215173383581582</v>
      </c>
      <c r="AD14" s="18" t="n">
        <v>0.283234541930436</v>
      </c>
      <c r="AE14" s="18"/>
      <c r="AF14" s="18" t="n">
        <v>0.233381275326825</v>
      </c>
      <c r="AG14" s="18" t="n">
        <v>0.253659544621009</v>
      </c>
      <c r="AH14" s="18" t="n">
        <v>0.229884946655762</v>
      </c>
      <c r="AI14" s="18"/>
      <c r="AJ14" s="18" t="n">
        <v>0.244959841230765</v>
      </c>
      <c r="AK14" s="18" t="n">
        <v>0.256647854455436</v>
      </c>
      <c r="AL14" s="18" t="n">
        <v>0.277526077766849</v>
      </c>
      <c r="AM14" s="18" t="n">
        <v>0.248105913088738</v>
      </c>
      <c r="AN14" s="18" t="n">
        <v>0.191337501844701</v>
      </c>
      <c r="AO14" s="18"/>
      <c r="AP14" s="18" t="n">
        <v>0.250183359863847</v>
      </c>
      <c r="AQ14" s="18" t="n">
        <v>0.251737804996274</v>
      </c>
      <c r="AR14" s="18" t="n">
        <v>0.278180674184175</v>
      </c>
      <c r="AS14" s="18" t="n">
        <v>0.208872119294969</v>
      </c>
      <c r="AT14" s="18" t="n">
        <v>0.211469586858439</v>
      </c>
      <c r="AU14" s="18"/>
      <c r="AV14" s="18" t="n">
        <v>0.238861498030565</v>
      </c>
      <c r="AW14" s="18" t="n">
        <v>0.253676025121579</v>
      </c>
      <c r="AX14" s="18" t="n">
        <v>0.234185693317072</v>
      </c>
      <c r="AY14" s="18" t="n">
        <v>0.215285489475091</v>
      </c>
      <c r="AZ14" s="18" t="n">
        <v>0.202129260990935</v>
      </c>
      <c r="BA14" s="18" t="n">
        <v>0.242499086668033</v>
      </c>
      <c r="BB14" s="18"/>
      <c r="BC14" s="18" t="n">
        <v>0.216237984678849</v>
      </c>
      <c r="BD14" s="18" t="n">
        <v>0.263022458608056</v>
      </c>
      <c r="BE14" s="18" t="n">
        <v>0.246414027741829</v>
      </c>
      <c r="BF14" s="18" t="n">
        <v>0.237675782595437</v>
      </c>
      <c r="BG14" s="18" t="n">
        <v>0.255765907811431</v>
      </c>
      <c r="BH14" s="18"/>
      <c r="BI14" s="18" t="n">
        <v>0.273773057282132</v>
      </c>
    </row>
    <row r="15">
      <c r="B15" s="22" t="s">
        <v>104</v>
      </c>
      <c r="C15" s="18" t="n">
        <v>0.234575276382568</v>
      </c>
      <c r="D15" s="18" t="n">
        <v>0.233732927597848</v>
      </c>
      <c r="E15" s="18" t="n">
        <v>0.235759418814318</v>
      </c>
      <c r="F15" s="18"/>
      <c r="G15" s="18" t="n">
        <v>0.417333005743525</v>
      </c>
      <c r="H15" s="18" t="n">
        <v>0.319640113367844</v>
      </c>
      <c r="I15" s="18" t="n">
        <v>0.221688196574239</v>
      </c>
      <c r="J15" s="18" t="n">
        <v>0.215088162734119</v>
      </c>
      <c r="K15" s="18" t="n">
        <v>0.132296179775747</v>
      </c>
      <c r="L15" s="18" t="n">
        <v>0.137978743575763</v>
      </c>
      <c r="M15" s="18"/>
      <c r="N15" s="18" t="n">
        <v>0.312448260142946</v>
      </c>
      <c r="O15" s="18" t="n">
        <v>0.231985691620859</v>
      </c>
      <c r="P15" s="18" t="n">
        <v>0.168891698643758</v>
      </c>
      <c r="Q15" s="18" t="n">
        <v>0.209153083496544</v>
      </c>
      <c r="R15" s="18"/>
      <c r="S15" s="18" t="n">
        <v>0.322159496877911</v>
      </c>
      <c r="T15" s="18" t="n">
        <v>0.243572178942355</v>
      </c>
      <c r="U15" s="18" t="n">
        <v>0.17558827645214</v>
      </c>
      <c r="V15" s="18" t="n">
        <v>0.208796819956313</v>
      </c>
      <c r="W15" s="18" t="n">
        <v>0.235665871477583</v>
      </c>
      <c r="X15" s="18" t="n">
        <v>0.235373259908455</v>
      </c>
      <c r="Y15" s="18" t="n">
        <v>0.199827944413773</v>
      </c>
      <c r="Z15" s="18" t="n">
        <v>0.162683359068935</v>
      </c>
      <c r="AA15" s="18" t="n">
        <v>0.271867237009008</v>
      </c>
      <c r="AB15" s="18" t="n">
        <v>0.188355833949912</v>
      </c>
      <c r="AC15" s="18" t="n">
        <v>0.201548950662619</v>
      </c>
      <c r="AD15" s="18" t="n">
        <v>0.261698437433669</v>
      </c>
      <c r="AE15" s="18"/>
      <c r="AF15" s="18" t="n">
        <v>0.180719544711692</v>
      </c>
      <c r="AG15" s="18" t="n">
        <v>0.226223434796533</v>
      </c>
      <c r="AH15" s="18" t="n">
        <v>0.281478612666542</v>
      </c>
      <c r="AI15" s="18"/>
      <c r="AJ15" s="18" t="n">
        <v>0.192397049766679</v>
      </c>
      <c r="AK15" s="18" t="n">
        <v>0.252709625135743</v>
      </c>
      <c r="AL15" s="18" t="n">
        <v>0.263294840533991</v>
      </c>
      <c r="AM15" s="18" t="n">
        <v>0.156425060319717</v>
      </c>
      <c r="AN15" s="18" t="n">
        <v>0.247538470382994</v>
      </c>
      <c r="AO15" s="18"/>
      <c r="AP15" s="18" t="n">
        <v>0.212737130396453</v>
      </c>
      <c r="AQ15" s="18" t="n">
        <v>0.259191908551879</v>
      </c>
      <c r="AR15" s="18" t="n">
        <v>0.274196842625752</v>
      </c>
      <c r="AS15" s="18" t="n">
        <v>0.166891255768862</v>
      </c>
      <c r="AT15" s="18" t="n">
        <v>0.250414471422827</v>
      </c>
      <c r="AU15" s="18"/>
      <c r="AV15" s="18" t="n">
        <v>0.308651754827341</v>
      </c>
      <c r="AW15" s="18" t="n">
        <v>0.206720970104563</v>
      </c>
      <c r="AX15" s="18" t="n">
        <v>0.274022437041797</v>
      </c>
      <c r="AY15" s="18" t="n">
        <v>0.159401595372404</v>
      </c>
      <c r="AZ15" s="18" t="n">
        <v>0.296543027037657</v>
      </c>
      <c r="BA15" s="18" t="n">
        <v>0.186603286915915</v>
      </c>
      <c r="BB15" s="18"/>
      <c r="BC15" s="18" t="n">
        <v>0.148166630424651</v>
      </c>
      <c r="BD15" s="18" t="n">
        <v>0.244142413213389</v>
      </c>
      <c r="BE15" s="18" t="n">
        <v>0.285915832190277</v>
      </c>
      <c r="BF15" s="18" t="n">
        <v>0.332633695287001</v>
      </c>
      <c r="BG15" s="18" t="n">
        <v>0.351490601000527</v>
      </c>
      <c r="BH15" s="18"/>
      <c r="BI15" s="18" t="n">
        <v>0.305751537127874</v>
      </c>
    </row>
    <row r="16">
      <c r="B16" s="22" t="s">
        <v>77</v>
      </c>
      <c r="C16" s="18" t="n">
        <v>0.112933747849155</v>
      </c>
      <c r="D16" s="18" t="n">
        <v>0.104643372911081</v>
      </c>
      <c r="E16" s="18" t="n">
        <v>0.121690034305064</v>
      </c>
      <c r="F16" s="18"/>
      <c r="G16" s="18" t="n">
        <v>0.0794745903409185</v>
      </c>
      <c r="H16" s="18" t="n">
        <v>0.0917445796062779</v>
      </c>
      <c r="I16" s="18" t="n">
        <v>0.14732353954192</v>
      </c>
      <c r="J16" s="18" t="n">
        <v>0.121627221942978</v>
      </c>
      <c r="K16" s="18" t="n">
        <v>0.119305854699581</v>
      </c>
      <c r="L16" s="18" t="n">
        <v>0.113310776651204</v>
      </c>
      <c r="M16" s="18"/>
      <c r="N16" s="18" t="n">
        <v>0.0709091749865433</v>
      </c>
      <c r="O16" s="18" t="n">
        <v>0.139685137260355</v>
      </c>
      <c r="P16" s="18" t="n">
        <v>0.107381032637127</v>
      </c>
      <c r="Q16" s="18" t="n">
        <v>0.135357546320248</v>
      </c>
      <c r="R16" s="18"/>
      <c r="S16" s="18" t="n">
        <v>0.0855190271663652</v>
      </c>
      <c r="T16" s="18" t="n">
        <v>0.103913414715432</v>
      </c>
      <c r="U16" s="18" t="n">
        <v>0.13130029608857</v>
      </c>
      <c r="V16" s="18" t="n">
        <v>0.0787625226328178</v>
      </c>
      <c r="W16" s="18" t="n">
        <v>0.111381992696817</v>
      </c>
      <c r="X16" s="18" t="n">
        <v>0.139015456422963</v>
      </c>
      <c r="Y16" s="18" t="n">
        <v>0.100181927815885</v>
      </c>
      <c r="Z16" s="18" t="n">
        <v>0.0976451690961701</v>
      </c>
      <c r="AA16" s="18" t="n">
        <v>0.136563453286034</v>
      </c>
      <c r="AB16" s="18" t="n">
        <v>0.140202660729146</v>
      </c>
      <c r="AC16" s="18" t="n">
        <v>0.0960384718272159</v>
      </c>
      <c r="AD16" s="18" t="n">
        <v>0.173522729958217</v>
      </c>
      <c r="AE16" s="18"/>
      <c r="AF16" s="18" t="n">
        <v>0.107007213981866</v>
      </c>
      <c r="AG16" s="18" t="n">
        <v>0.0963542823206147</v>
      </c>
      <c r="AH16" s="18" t="n">
        <v>0.158290722777184</v>
      </c>
      <c r="AI16" s="18"/>
      <c r="AJ16" s="18" t="n">
        <v>0.0746317027192675</v>
      </c>
      <c r="AK16" s="18" t="n">
        <v>0.0839151770499207</v>
      </c>
      <c r="AL16" s="18" t="n">
        <v>0.111487052145988</v>
      </c>
      <c r="AM16" s="18" t="n">
        <v>0.0823055836498571</v>
      </c>
      <c r="AN16" s="18" t="n">
        <v>0.188177706032019</v>
      </c>
      <c r="AO16" s="18"/>
      <c r="AP16" s="18" t="n">
        <v>0.0887386154250612</v>
      </c>
      <c r="AQ16" s="18" t="n">
        <v>0.0780381987663579</v>
      </c>
      <c r="AR16" s="18" t="n">
        <v>0.116829826565849</v>
      </c>
      <c r="AS16" s="18" t="n">
        <v>0.0756551114921286</v>
      </c>
      <c r="AT16" s="18" t="n">
        <v>0.168562182283635</v>
      </c>
      <c r="AU16" s="18"/>
      <c r="AV16" s="18" t="n">
        <v>0.0768453879217928</v>
      </c>
      <c r="AW16" s="18" t="n">
        <v>0.0888350121173272</v>
      </c>
      <c r="AX16" s="18" t="n">
        <v>0.119470975310187</v>
      </c>
      <c r="AY16" s="18" t="n">
        <v>0.0759714162246157</v>
      </c>
      <c r="AZ16" s="18" t="n">
        <v>0.135083803921065</v>
      </c>
      <c r="BA16" s="18" t="n">
        <v>0.174704738833998</v>
      </c>
      <c r="BB16" s="18"/>
      <c r="BC16" s="18" t="n">
        <v>0.146687568071064</v>
      </c>
      <c r="BD16" s="18" t="n">
        <v>0.0843103633597872</v>
      </c>
      <c r="BE16" s="18" t="n">
        <v>0.122294186621508</v>
      </c>
      <c r="BF16" s="18" t="n">
        <v>0.0851429224069247</v>
      </c>
      <c r="BG16" s="18" t="n">
        <v>0.0263964839236544</v>
      </c>
      <c r="BH16" s="18"/>
      <c r="BI16" s="18" t="n">
        <v>0.0656504423980476</v>
      </c>
    </row>
    <row r="17">
      <c r="B17" s="22" t="s">
        <v>105</v>
      </c>
      <c r="C17" s="23" t="n">
        <v>0.00779476740643946</v>
      </c>
      <c r="D17" s="23" t="n">
        <v>0.00981252514042302</v>
      </c>
      <c r="E17" s="23" t="n">
        <v>0.00587256841013386</v>
      </c>
      <c r="F17" s="23"/>
      <c r="G17" s="23" t="n">
        <v>0.00343574109840676</v>
      </c>
      <c r="H17" s="23" t="n">
        <v>0.00362042011135419</v>
      </c>
      <c r="I17" s="23" t="n">
        <v>0.00693609217623658</v>
      </c>
      <c r="J17" s="23" t="n">
        <v>0.00263065820639976</v>
      </c>
      <c r="K17" s="23" t="n">
        <v>0.0130998268185424</v>
      </c>
      <c r="L17" s="23" t="n">
        <v>0.0154327567747556</v>
      </c>
      <c r="M17" s="23"/>
      <c r="N17" s="23" t="n">
        <v>0.00560080182093175</v>
      </c>
      <c r="O17" s="23" t="n">
        <v>0.00603017988448396</v>
      </c>
      <c r="P17" s="23" t="n">
        <v>0.00985702303387521</v>
      </c>
      <c r="Q17" s="23" t="n">
        <v>0.00806924755003628</v>
      </c>
      <c r="R17" s="23"/>
      <c r="S17" s="23" t="n">
        <v>0.0123152043008236</v>
      </c>
      <c r="T17" s="23" t="n">
        <v>0.00370335361472586</v>
      </c>
      <c r="U17" s="23" t="n">
        <v>0</v>
      </c>
      <c r="V17" s="23" t="n">
        <v>0.0163426734848684</v>
      </c>
      <c r="W17" s="23" t="n">
        <v>0</v>
      </c>
      <c r="X17" s="23" t="n">
        <v>0.0143764392483709</v>
      </c>
      <c r="Y17" s="23" t="n">
        <v>0.00609905067598346</v>
      </c>
      <c r="Z17" s="23" t="n">
        <v>0.0211074895676099</v>
      </c>
      <c r="AA17" s="23" t="n">
        <v>0.00562138369601655</v>
      </c>
      <c r="AB17" s="23" t="n">
        <v>0</v>
      </c>
      <c r="AC17" s="23" t="n">
        <v>0.0174608538475721</v>
      </c>
      <c r="AD17" s="23" t="n">
        <v>0</v>
      </c>
      <c r="AE17" s="23"/>
      <c r="AF17" s="23" t="n">
        <v>0.0146064527282435</v>
      </c>
      <c r="AG17" s="23" t="n">
        <v>0.00598102167004856</v>
      </c>
      <c r="AH17" s="23" t="n">
        <v>0</v>
      </c>
      <c r="AI17" s="23"/>
      <c r="AJ17" s="23" t="n">
        <v>0.0104304268087926</v>
      </c>
      <c r="AK17" s="23" t="n">
        <v>0.00673839659057719</v>
      </c>
      <c r="AL17" s="23" t="n">
        <v>0.0123355296432723</v>
      </c>
      <c r="AM17" s="23" t="n">
        <v>0.0352200847916123</v>
      </c>
      <c r="AN17" s="23" t="n">
        <v>0</v>
      </c>
      <c r="AO17" s="23"/>
      <c r="AP17" s="23" t="n">
        <v>0.00305888082484393</v>
      </c>
      <c r="AQ17" s="23" t="n">
        <v>0.010990441413415</v>
      </c>
      <c r="AR17" s="23" t="n">
        <v>0.0126289691803632</v>
      </c>
      <c r="AS17" s="23" t="n">
        <v>0.0134595499658864</v>
      </c>
      <c r="AT17" s="23" t="n">
        <v>0.00676707650094129</v>
      </c>
      <c r="AU17" s="23"/>
      <c r="AV17" s="23" t="n">
        <v>0.00916020251071269</v>
      </c>
      <c r="AW17" s="23" t="n">
        <v>0.00558431981669477</v>
      </c>
      <c r="AX17" s="23" t="n">
        <v>0.00558078526636077</v>
      </c>
      <c r="AY17" s="23" t="n">
        <v>0.0114411322206987</v>
      </c>
      <c r="AZ17" s="23" t="n">
        <v>0.00569707335538263</v>
      </c>
      <c r="BA17" s="23" t="n">
        <v>0.0134891307284247</v>
      </c>
      <c r="BB17" s="23"/>
      <c r="BC17" s="23" t="n">
        <v>0.00912002009466265</v>
      </c>
      <c r="BD17" s="23" t="n">
        <v>0.00836768782451949</v>
      </c>
      <c r="BE17" s="23" t="n">
        <v>0.00772282882679623</v>
      </c>
      <c r="BF17" s="23" t="n">
        <v>0</v>
      </c>
      <c r="BG17" s="23" t="n">
        <v>0.0193695782805886</v>
      </c>
      <c r="BH17" s="23"/>
      <c r="BI17" s="23" t="n">
        <v>0.00192376522160807</v>
      </c>
    </row>
    <row r="18">
      <c r="B18" s="17"/>
    </row>
    <row r="19">
      <c r="B19" t="s">
        <v>82</v>
      </c>
    </row>
    <row r="20">
      <c r="B20" t="s">
        <v>83</v>
      </c>
    </row>
    <row r="22">
      <c r="B22" s="8" t="str">
        <f>=HYPERLINK("#'Contents'!A1", "Return to Contents")</f>
      </c>
    </row>
  </sheetData>
  <mergeCells count="11">
    <mergeCell ref="D5:E5"/>
    <mergeCell ref="G5:L5"/>
    <mergeCell ref="N5:Q5"/>
    <mergeCell ref="S5:AD5"/>
    <mergeCell ref="AF5:AH5"/>
    <mergeCell ref="AJ5:AN5"/>
    <mergeCell ref="AP5:AT5"/>
    <mergeCell ref="AV5:BA5"/>
    <mergeCell ref="BC5:BG5"/>
    <mergeCell ref="BI5:BI5"/>
    <mergeCell ref="D2:BA2"/>
  </mergeCells>
  <pageMargins left="0.7" right="0.7" top="0.75" bottom="0.75" header="0.3" footer="0.3"/>
  <pageSetup paperSize="9" orientation="portrait" horizontalDpi="300" verticalDpi="300" r:id="rId2"/>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10.71" hidden="0" customWidth="1"/>
    <col min="11" max="11" width="10.71" hidden="0" customWidth="1"/>
    <col min="12" max="12" width="10.71" hidden="0" customWidth="1"/>
    <col min="13" max="13" width="2.21" hidden="0" customWidth="1"/>
    <col min="14" max="14" width="10.71" hidden="0" customWidth="1"/>
    <col min="15" max="15" width="10.71" hidden="0" customWidth="1"/>
    <col min="16" max="16" width="10.71" hidden="0" customWidth="1"/>
    <col min="17" max="17" width="10.71" hidden="0" customWidth="1"/>
    <col min="18" max="18" width="2.21" hidden="0" customWidth="1"/>
    <col min="19" max="19" width="10.71" hidden="0" customWidth="1"/>
    <col min="20" max="20" width="10.71" hidden="0" customWidth="1"/>
    <col min="21" max="21" width="10.71" hidden="0" customWidth="1"/>
    <col min="22" max="22" width="10.71" hidden="0" customWidth="1"/>
    <col min="23" max="23" width="10.71" hidden="0" customWidth="1"/>
    <col min="24" max="24" width="10.71" hidden="0" customWidth="1"/>
    <col min="25" max="25" width="10.71" hidden="0" customWidth="1"/>
    <col min="26" max="26" width="10.71" hidden="0" customWidth="1"/>
    <col min="27" max="27" width="10.71" hidden="0" customWidth="1"/>
    <col min="28" max="28" width="10.71" hidden="0" customWidth="1"/>
    <col min="29" max="29" width="10.71" hidden="0" customWidth="1"/>
    <col min="30" max="30" width="10.71" hidden="0" customWidth="1"/>
    <col min="31" max="31" width="2.21" hidden="0" customWidth="1"/>
    <col min="32" max="32" width="10.71" hidden="0" customWidth="1"/>
    <col min="33" max="33" width="10.71" hidden="0" customWidth="1"/>
    <col min="34" max="34" width="10.71" hidden="0" customWidth="1"/>
    <col min="35" max="35" width="2.21" hidden="0" customWidth="1"/>
    <col min="36" max="36" width="10.71" hidden="0" customWidth="1"/>
    <col min="37" max="37" width="10.71" hidden="0" customWidth="1"/>
    <col min="38" max="38" width="10.71" hidden="0" customWidth="1"/>
    <col min="39" max="39" width="10.71" hidden="0" customWidth="1"/>
    <col min="40" max="40" width="10.71" hidden="0" customWidth="1"/>
    <col min="41" max="41" width="2.21" hidden="0" customWidth="1"/>
    <col min="42" max="42" width="10.71" hidden="0" customWidth="1"/>
    <col min="43" max="43" width="10.71" hidden="0" customWidth="1"/>
    <col min="44" max="44" width="10.71" hidden="0" customWidth="1"/>
    <col min="45" max="45" width="10.71" hidden="0" customWidth="1"/>
    <col min="46" max="46" width="10.71" hidden="0" customWidth="1"/>
    <col min="47" max="47" width="2.21" hidden="0" customWidth="1"/>
    <col min="48" max="48" width="10.71" hidden="0" customWidth="1"/>
    <col min="49" max="49" width="10.71" hidden="0" customWidth="1"/>
    <col min="50" max="50" width="10.71" hidden="0" customWidth="1"/>
    <col min="51" max="51" width="10.71" hidden="0" customWidth="1"/>
    <col min="52" max="52" width="10.71" hidden="0" customWidth="1"/>
    <col min="53" max="53" width="10.71" hidden="0" customWidth="1"/>
    <col min="54" max="54" width="2.21" hidden="0" customWidth="1"/>
    <col min="55" max="55" width="10.71" hidden="0" customWidth="1"/>
    <col min="56" max="56" width="10.71" hidden="0" customWidth="1"/>
    <col min="57" max="57" width="10.71" hidden="0" customWidth="1"/>
    <col min="58" max="58" width="10.71" hidden="0" customWidth="1"/>
    <col min="59" max="59" width="10.71" hidden="0" customWidth="1"/>
    <col min="60" max="60" width="2.21" hidden="0" customWidth="1"/>
    <col min="61" max="61" width="10.71" hidden="0" customWidth="1"/>
    <col min="62" max="62" width="2.21" hidden="0" customWidth="1"/>
  </cols>
  <sheetData>
    <row r="2" ht="40" customHeight="1">
      <c r="D2" s="15" t="s">
        <v>114</v>
      </c>
    </row>
    <row r="5" ht="30" customHeight="1">
      <c r="B5" s="16"/>
      <c r="C5" s="16"/>
      <c r="D5" s="16" t="s">
        <v>63</v>
      </c>
      <c r="E5" s="16"/>
      <c r="F5" s="16"/>
      <c r="G5" s="16" t="s">
        <v>64</v>
      </c>
      <c r="H5" s="16"/>
      <c r="I5" s="16"/>
      <c r="J5" s="16"/>
      <c r="K5" s="16"/>
      <c r="L5" s="16"/>
      <c r="M5" s="16"/>
      <c r="N5" s="16" t="s">
        <v>65</v>
      </c>
      <c r="O5" s="16"/>
      <c r="P5" s="16"/>
      <c r="Q5" s="16"/>
      <c r="R5" s="16"/>
      <c r="S5" s="16" t="s">
        <v>66</v>
      </c>
      <c r="T5" s="16"/>
      <c r="U5" s="16"/>
      <c r="V5" s="16"/>
      <c r="W5" s="16"/>
      <c r="X5" s="16"/>
      <c r="Y5" s="16"/>
      <c r="Z5" s="16"/>
      <c r="AA5" s="16"/>
      <c r="AB5" s="16"/>
      <c r="AC5" s="16"/>
      <c r="AD5" s="16"/>
      <c r="AE5" s="16"/>
      <c r="AF5" s="16" t="s">
        <v>67</v>
      </c>
      <c r="AG5" s="16"/>
      <c r="AH5" s="16"/>
      <c r="AI5" s="16"/>
      <c r="AJ5" s="16" t="s">
        <v>68</v>
      </c>
      <c r="AK5" s="16"/>
      <c r="AL5" s="16"/>
      <c r="AM5" s="16"/>
      <c r="AN5" s="16"/>
      <c r="AO5" s="16"/>
      <c r="AP5" s="16" t="s">
        <v>69</v>
      </c>
      <c r="AQ5" s="16"/>
      <c r="AR5" s="16"/>
      <c r="AS5" s="16"/>
      <c r="AT5" s="16"/>
      <c r="AU5" s="16"/>
      <c r="AV5" s="16" t="s">
        <v>70</v>
      </c>
      <c r="AW5" s="16"/>
      <c r="AX5" s="16"/>
      <c r="AY5" s="16"/>
      <c r="AZ5" s="16"/>
      <c r="BA5" s="16"/>
      <c r="BB5" s="16"/>
      <c r="BC5" s="16" t="s">
        <v>71</v>
      </c>
      <c r="BD5" s="16"/>
      <c r="BE5" s="16"/>
      <c r="BF5" s="16"/>
      <c r="BG5" s="16"/>
      <c r="BH5" s="16"/>
      <c r="BI5" s="16" t="s">
        <v>72</v>
      </c>
    </row>
    <row r="6">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50</v>
      </c>
      <c r="AQ6" s="12" t="s">
        <v>51</v>
      </c>
      <c r="AR6" s="12" t="s">
        <v>52</v>
      </c>
      <c r="AS6" s="12" t="s">
        <v>53</v>
      </c>
      <c r="AT6" s="12" t="s">
        <v>54</v>
      </c>
      <c r="AV6" s="12" t="s">
        <v>47</v>
      </c>
      <c r="AW6" s="12" t="s">
        <v>46</v>
      </c>
      <c r="AX6" s="12" t="s">
        <v>52</v>
      </c>
      <c r="AY6" s="12" t="s">
        <v>53</v>
      </c>
      <c r="AZ6" s="12" t="s">
        <v>55</v>
      </c>
      <c r="BA6" s="12" t="s">
        <v>56</v>
      </c>
      <c r="BC6" s="12" t="s">
        <v>57</v>
      </c>
      <c r="BD6" s="12" t="s">
        <v>58</v>
      </c>
      <c r="BE6" s="12" t="s">
        <v>59</v>
      </c>
      <c r="BF6" s="12" t="s">
        <v>60</v>
      </c>
      <c r="BG6" s="12" t="s">
        <v>61</v>
      </c>
      <c r="BI6" s="12" t="s">
        <v>62</v>
      </c>
    </row>
    <row r="7" ht="30" customHeight="1">
      <c r="B7" s="10" t="s">
        <v>19</v>
      </c>
      <c r="C7" s="10" t="n">
        <v>2011</v>
      </c>
      <c r="D7" s="10" t="n">
        <v>993</v>
      </c>
      <c r="E7" s="10" t="n">
        <v>1012</v>
      </c>
      <c r="F7" s="10"/>
      <c r="G7" s="10" t="n">
        <v>293</v>
      </c>
      <c r="H7" s="10" t="n">
        <v>321</v>
      </c>
      <c r="I7" s="10" t="n">
        <v>328</v>
      </c>
      <c r="J7" s="10" t="n">
        <v>331</v>
      </c>
      <c r="K7" s="10" t="n">
        <v>298</v>
      </c>
      <c r="L7" s="10" t="n">
        <v>440</v>
      </c>
      <c r="M7" s="10"/>
      <c r="N7" s="10" t="n">
        <v>530</v>
      </c>
      <c r="O7" s="10" t="n">
        <v>507</v>
      </c>
      <c r="P7" s="10" t="n">
        <v>460</v>
      </c>
      <c r="Q7" s="10" t="n">
        <v>506</v>
      </c>
      <c r="R7" s="10"/>
      <c r="S7" s="10" t="n">
        <v>250</v>
      </c>
      <c r="T7" s="10" t="n">
        <v>260</v>
      </c>
      <c r="U7" s="10" t="n">
        <v>169</v>
      </c>
      <c r="V7" s="10" t="n">
        <v>180</v>
      </c>
      <c r="W7" s="10" t="n">
        <v>150</v>
      </c>
      <c r="X7" s="10" t="n">
        <v>191</v>
      </c>
      <c r="Y7" s="10" t="n">
        <v>170</v>
      </c>
      <c r="Z7" s="10" t="n">
        <v>92</v>
      </c>
      <c r="AA7" s="10" t="n">
        <v>213</v>
      </c>
      <c r="AB7" s="10" t="n">
        <v>181</v>
      </c>
      <c r="AC7" s="10" t="n">
        <v>108</v>
      </c>
      <c r="AD7" s="10" t="n">
        <v>47</v>
      </c>
      <c r="AE7" s="10"/>
      <c r="AF7" s="10" t="n">
        <v>687</v>
      </c>
      <c r="AG7" s="10" t="n">
        <v>792</v>
      </c>
      <c r="AH7" s="10" t="n">
        <v>314</v>
      </c>
      <c r="AI7" s="10"/>
      <c r="AJ7" s="10" t="n">
        <v>653</v>
      </c>
      <c r="AK7" s="10" t="n">
        <v>565</v>
      </c>
      <c r="AL7" s="10" t="n">
        <v>145</v>
      </c>
      <c r="AM7" s="10" t="n">
        <v>37</v>
      </c>
      <c r="AN7" s="10" t="n">
        <v>286</v>
      </c>
      <c r="AO7" s="10"/>
      <c r="AP7" s="10" t="n">
        <v>363</v>
      </c>
      <c r="AQ7" s="10" t="n">
        <v>703</v>
      </c>
      <c r="AR7" s="10" t="n">
        <v>164</v>
      </c>
      <c r="AS7" s="10" t="n">
        <v>234</v>
      </c>
      <c r="AT7" s="10" t="n">
        <v>115</v>
      </c>
      <c r="AU7" s="10"/>
      <c r="AV7" s="10" t="n">
        <v>526</v>
      </c>
      <c r="AW7" s="10" t="n">
        <v>361</v>
      </c>
      <c r="AX7" s="10" t="n">
        <v>175</v>
      </c>
      <c r="AY7" s="10" t="n">
        <v>375</v>
      </c>
      <c r="AZ7" s="10" t="n">
        <v>136</v>
      </c>
      <c r="BA7" s="10" t="n">
        <v>212</v>
      </c>
      <c r="BB7" s="10"/>
      <c r="BC7" s="10" t="n">
        <v>475</v>
      </c>
      <c r="BD7" s="10" t="n">
        <v>452</v>
      </c>
      <c r="BE7" s="10" t="n">
        <v>525</v>
      </c>
      <c r="BF7" s="10" t="n">
        <v>247</v>
      </c>
      <c r="BG7" s="10" t="n">
        <v>40</v>
      </c>
      <c r="BH7" s="10"/>
      <c r="BI7" s="10" t="n">
        <v>566</v>
      </c>
    </row>
    <row r="8" ht="30" customHeight="1">
      <c r="B8" s="11" t="s">
        <v>20</v>
      </c>
      <c r="C8" s="11" t="n">
        <v>2011</v>
      </c>
      <c r="D8" s="11" t="n">
        <v>990</v>
      </c>
      <c r="E8" s="11" t="n">
        <v>1015</v>
      </c>
      <c r="F8" s="11"/>
      <c r="G8" s="11" t="n">
        <v>281</v>
      </c>
      <c r="H8" s="11" t="n">
        <v>343</v>
      </c>
      <c r="I8" s="11" t="n">
        <v>342</v>
      </c>
      <c r="J8" s="11" t="n">
        <v>341</v>
      </c>
      <c r="K8" s="11" t="n">
        <v>283</v>
      </c>
      <c r="L8" s="11" t="n">
        <v>421</v>
      </c>
      <c r="M8" s="11"/>
      <c r="N8" s="11" t="n">
        <v>541</v>
      </c>
      <c r="O8" s="11" t="n">
        <v>521</v>
      </c>
      <c r="P8" s="11" t="n">
        <v>441</v>
      </c>
      <c r="Q8" s="11" t="n">
        <v>500</v>
      </c>
      <c r="R8" s="11"/>
      <c r="S8" s="11" t="n">
        <v>282</v>
      </c>
      <c r="T8" s="11" t="n">
        <v>261</v>
      </c>
      <c r="U8" s="11" t="n">
        <v>161</v>
      </c>
      <c r="V8" s="11" t="n">
        <v>181</v>
      </c>
      <c r="W8" s="11" t="n">
        <v>141</v>
      </c>
      <c r="X8" s="11" t="n">
        <v>181</v>
      </c>
      <c r="Y8" s="11" t="n">
        <v>161</v>
      </c>
      <c r="Z8" s="11" t="n">
        <v>80</v>
      </c>
      <c r="AA8" s="11" t="n">
        <v>221</v>
      </c>
      <c r="AB8" s="11" t="n">
        <v>181</v>
      </c>
      <c r="AC8" s="11" t="n">
        <v>101</v>
      </c>
      <c r="AD8" s="11" t="n">
        <v>60</v>
      </c>
      <c r="AE8" s="11"/>
      <c r="AF8" s="11" t="n">
        <v>680</v>
      </c>
      <c r="AG8" s="11" t="n">
        <v>798</v>
      </c>
      <c r="AH8" s="11" t="n">
        <v>320</v>
      </c>
      <c r="AI8" s="11"/>
      <c r="AJ8" s="11" t="n">
        <v>643</v>
      </c>
      <c r="AK8" s="11" t="n">
        <v>572</v>
      </c>
      <c r="AL8" s="11" t="n">
        <v>144</v>
      </c>
      <c r="AM8" s="11" t="n">
        <v>35</v>
      </c>
      <c r="AN8" s="11" t="n">
        <v>291</v>
      </c>
      <c r="AO8" s="11"/>
      <c r="AP8" s="11" t="n">
        <v>360</v>
      </c>
      <c r="AQ8" s="11" t="n">
        <v>708</v>
      </c>
      <c r="AR8" s="11" t="n">
        <v>163</v>
      </c>
      <c r="AS8" s="11" t="n">
        <v>228</v>
      </c>
      <c r="AT8" s="11" t="n">
        <v>114</v>
      </c>
      <c r="AU8" s="11"/>
      <c r="AV8" s="11" t="n">
        <v>535</v>
      </c>
      <c r="AW8" s="11" t="n">
        <v>358</v>
      </c>
      <c r="AX8" s="11" t="n">
        <v>173</v>
      </c>
      <c r="AY8" s="11" t="n">
        <v>366</v>
      </c>
      <c r="AZ8" s="11" t="n">
        <v>136</v>
      </c>
      <c r="BA8" s="11" t="n">
        <v>211</v>
      </c>
      <c r="BB8" s="11"/>
      <c r="BC8" s="11" t="n">
        <v>463</v>
      </c>
      <c r="BD8" s="11" t="n">
        <v>445</v>
      </c>
      <c r="BE8" s="11" t="n">
        <v>536</v>
      </c>
      <c r="BF8" s="11" t="n">
        <v>259</v>
      </c>
      <c r="BG8" s="11" t="n">
        <v>40</v>
      </c>
      <c r="BH8" s="11"/>
      <c r="BI8" s="11" t="n">
        <v>583</v>
      </c>
    </row>
    <row r="9">
      <c r="B9" s="22" t="s">
        <v>107</v>
      </c>
      <c r="C9" s="18" t="n">
        <v>0.0546536467961052</v>
      </c>
      <c r="D9" s="18" t="n">
        <v>0.0616216946866822</v>
      </c>
      <c r="E9" s="18" t="n">
        <v>0.0470620242972603</v>
      </c>
      <c r="F9" s="18"/>
      <c r="G9" s="18" t="n">
        <v>0.113908333778761</v>
      </c>
      <c r="H9" s="18" t="n">
        <v>0.0976038750603642</v>
      </c>
      <c r="I9" s="18" t="n">
        <v>0.0664695075397374</v>
      </c>
      <c r="J9" s="18" t="n">
        <v>0.0268581879937966</v>
      </c>
      <c r="K9" s="18" t="n">
        <v>0.0208068094754588</v>
      </c>
      <c r="L9" s="18" t="n">
        <v>0.0156628270317354</v>
      </c>
      <c r="M9" s="18"/>
      <c r="N9" s="18" t="n">
        <v>0.0754809652410647</v>
      </c>
      <c r="O9" s="18" t="n">
        <v>0.0517721029405087</v>
      </c>
      <c r="P9" s="18" t="n">
        <v>0.0445190401947003</v>
      </c>
      <c r="Q9" s="18" t="n">
        <v>0.0449342383073674</v>
      </c>
      <c r="R9" s="18"/>
      <c r="S9" s="18" t="n">
        <v>0.116850513380927</v>
      </c>
      <c r="T9" s="18" t="n">
        <v>0.0302935811241812</v>
      </c>
      <c r="U9" s="18" t="n">
        <v>0.0357487516414663</v>
      </c>
      <c r="V9" s="18" t="n">
        <v>0.0568187744099264</v>
      </c>
      <c r="W9" s="18" t="n">
        <v>0.0334622385781661</v>
      </c>
      <c r="X9" s="18" t="n">
        <v>0.0152710792772471</v>
      </c>
      <c r="Y9" s="18" t="n">
        <v>0.0427201488603434</v>
      </c>
      <c r="Z9" s="18" t="n">
        <v>0.144093952967221</v>
      </c>
      <c r="AA9" s="18" t="n">
        <v>0.045966818821591</v>
      </c>
      <c r="AB9" s="18" t="n">
        <v>0.0619881141037505</v>
      </c>
      <c r="AC9" s="18" t="n">
        <v>0.0344829667835149</v>
      </c>
      <c r="AD9" s="18" t="n">
        <v>0.0377673866469841</v>
      </c>
      <c r="AE9" s="18"/>
      <c r="AF9" s="18" t="n">
        <v>0.039180495556173</v>
      </c>
      <c r="AG9" s="18" t="n">
        <v>0.0589245877109395</v>
      </c>
      <c r="AH9" s="18" t="n">
        <v>0.0669722433511032</v>
      </c>
      <c r="AI9" s="18"/>
      <c r="AJ9" s="18" t="n">
        <v>0.0345783904246948</v>
      </c>
      <c r="AK9" s="18" t="n">
        <v>0.0807855061449592</v>
      </c>
      <c r="AL9" s="18" t="n">
        <v>0.0680525303288899</v>
      </c>
      <c r="AM9" s="18" t="n">
        <v>0.0786066318518075</v>
      </c>
      <c r="AN9" s="18" t="n">
        <v>0.041101406979266</v>
      </c>
      <c r="AO9" s="18"/>
      <c r="AP9" s="18" t="n">
        <v>0.0289493497226607</v>
      </c>
      <c r="AQ9" s="18" t="n">
        <v>0.0867155279101106</v>
      </c>
      <c r="AR9" s="18" t="n">
        <v>0.0539950562280351</v>
      </c>
      <c r="AS9" s="18" t="n">
        <v>0.043665462287145</v>
      </c>
      <c r="AT9" s="18" t="n">
        <v>0.032699010927273</v>
      </c>
      <c r="AU9" s="18"/>
      <c r="AV9" s="18" t="n">
        <v>0.0967657876018167</v>
      </c>
      <c r="AW9" s="18" t="n">
        <v>0.0376845206100676</v>
      </c>
      <c r="AX9" s="18" t="n">
        <v>0.0489128131821023</v>
      </c>
      <c r="AY9" s="18" t="n">
        <v>0.045445178475028</v>
      </c>
      <c r="AZ9" s="18" t="n">
        <v>0.0561318060593956</v>
      </c>
      <c r="BA9" s="18" t="n">
        <v>0.0139508863180331</v>
      </c>
      <c r="BB9" s="18"/>
      <c r="BC9" s="18" t="n">
        <v>0.0336872673889924</v>
      </c>
      <c r="BD9" s="18" t="n">
        <v>0.046363802641344</v>
      </c>
      <c r="BE9" s="18" t="n">
        <v>0.0662355020740821</v>
      </c>
      <c r="BF9" s="18" t="n">
        <v>0.0839250902004563</v>
      </c>
      <c r="BG9" s="18" t="n">
        <v>0.290831601129572</v>
      </c>
      <c r="BH9" s="18"/>
      <c r="BI9" s="18" t="n">
        <v>0.0893864885668891</v>
      </c>
    </row>
    <row r="10">
      <c r="B10" s="22" t="s">
        <v>108</v>
      </c>
      <c r="C10" s="18" t="n">
        <v>0.281868382904609</v>
      </c>
      <c r="D10" s="18" t="n">
        <v>0.306635104781683</v>
      </c>
      <c r="E10" s="18" t="n">
        <v>0.257431043172921</v>
      </c>
      <c r="F10" s="18"/>
      <c r="G10" s="18" t="n">
        <v>0.365252285942914</v>
      </c>
      <c r="H10" s="18" t="n">
        <v>0.445410059538851</v>
      </c>
      <c r="I10" s="18" t="n">
        <v>0.376436310789502</v>
      </c>
      <c r="J10" s="18" t="n">
        <v>0.257920388708154</v>
      </c>
      <c r="K10" s="18" t="n">
        <v>0.17518783768843</v>
      </c>
      <c r="L10" s="18" t="n">
        <v>0.106940555402716</v>
      </c>
      <c r="M10" s="18"/>
      <c r="N10" s="18" t="n">
        <v>0.34891630514492</v>
      </c>
      <c r="O10" s="18" t="n">
        <v>0.287917611199563</v>
      </c>
      <c r="P10" s="18" t="n">
        <v>0.263835896395087</v>
      </c>
      <c r="Q10" s="18" t="n">
        <v>0.221251843655668</v>
      </c>
      <c r="R10" s="18"/>
      <c r="S10" s="18" t="n">
        <v>0.355831201891925</v>
      </c>
      <c r="T10" s="18" t="n">
        <v>0.248107060959578</v>
      </c>
      <c r="U10" s="18" t="n">
        <v>0.308422161927868</v>
      </c>
      <c r="V10" s="18" t="n">
        <v>0.249311522699973</v>
      </c>
      <c r="W10" s="18" t="n">
        <v>0.23926568876403</v>
      </c>
      <c r="X10" s="18" t="n">
        <v>0.275529699477371</v>
      </c>
      <c r="Y10" s="18" t="n">
        <v>0.235987605456101</v>
      </c>
      <c r="Z10" s="18" t="n">
        <v>0.227990358736923</v>
      </c>
      <c r="AA10" s="18" t="n">
        <v>0.336938564548288</v>
      </c>
      <c r="AB10" s="18" t="n">
        <v>0.240311146323598</v>
      </c>
      <c r="AC10" s="18" t="n">
        <v>0.320550791529752</v>
      </c>
      <c r="AD10" s="18" t="n">
        <v>0.279755262525713</v>
      </c>
      <c r="AE10" s="18"/>
      <c r="AF10" s="18" t="n">
        <v>0.260552262589891</v>
      </c>
      <c r="AG10" s="18" t="n">
        <v>0.288895608867939</v>
      </c>
      <c r="AH10" s="18" t="n">
        <v>0.258086762203078</v>
      </c>
      <c r="AI10" s="18"/>
      <c r="AJ10" s="18" t="n">
        <v>0.233592217609124</v>
      </c>
      <c r="AK10" s="18" t="n">
        <v>0.367019720505532</v>
      </c>
      <c r="AL10" s="18" t="n">
        <v>0.189295337284604</v>
      </c>
      <c r="AM10" s="18" t="n">
        <v>0.175516389821514</v>
      </c>
      <c r="AN10" s="18" t="n">
        <v>0.252212109798596</v>
      </c>
      <c r="AO10" s="18"/>
      <c r="AP10" s="18" t="n">
        <v>0.252309944077873</v>
      </c>
      <c r="AQ10" s="18" t="n">
        <v>0.333921655007924</v>
      </c>
      <c r="AR10" s="18" t="n">
        <v>0.243141901779561</v>
      </c>
      <c r="AS10" s="18" t="n">
        <v>0.264554804196962</v>
      </c>
      <c r="AT10" s="18" t="n">
        <v>0.271309800315768</v>
      </c>
      <c r="AU10" s="18"/>
      <c r="AV10" s="18" t="n">
        <v>0.399809366426609</v>
      </c>
      <c r="AW10" s="18" t="n">
        <v>0.269393274204621</v>
      </c>
      <c r="AX10" s="18" t="n">
        <v>0.236880036481248</v>
      </c>
      <c r="AY10" s="18" t="n">
        <v>0.218674345638122</v>
      </c>
      <c r="AZ10" s="18" t="n">
        <v>0.295653614467578</v>
      </c>
      <c r="BA10" s="18" t="n">
        <v>0.188742994485521</v>
      </c>
      <c r="BB10" s="18"/>
      <c r="BC10" s="18" t="n">
        <v>0.21306145781363</v>
      </c>
      <c r="BD10" s="18" t="n">
        <v>0.287722413264137</v>
      </c>
      <c r="BE10" s="18" t="n">
        <v>0.295929501552041</v>
      </c>
      <c r="BF10" s="18" t="n">
        <v>0.394227742785011</v>
      </c>
      <c r="BG10" s="18" t="n">
        <v>0.39705082548073</v>
      </c>
      <c r="BH10" s="18"/>
      <c r="BI10" s="18" t="n">
        <v>0.412769437070934</v>
      </c>
    </row>
    <row r="11">
      <c r="B11" s="22" t="s">
        <v>109</v>
      </c>
      <c r="C11" s="18" t="n">
        <v>0.321513449072187</v>
      </c>
      <c r="D11" s="18" t="n">
        <v>0.320103216085991</v>
      </c>
      <c r="E11" s="18" t="n">
        <v>0.32289390348761</v>
      </c>
      <c r="F11" s="18"/>
      <c r="G11" s="18" t="n">
        <v>0.343666149586869</v>
      </c>
      <c r="H11" s="18" t="n">
        <v>0.243021189916629</v>
      </c>
      <c r="I11" s="18" t="n">
        <v>0.270533838584289</v>
      </c>
      <c r="J11" s="18" t="n">
        <v>0.370294741367411</v>
      </c>
      <c r="K11" s="18" t="n">
        <v>0.31239308295185</v>
      </c>
      <c r="L11" s="18" t="n">
        <v>0.378765403118703</v>
      </c>
      <c r="M11" s="18"/>
      <c r="N11" s="18" t="n">
        <v>0.308097517968421</v>
      </c>
      <c r="O11" s="18" t="n">
        <v>0.313208281626431</v>
      </c>
      <c r="P11" s="18" t="n">
        <v>0.335464926084098</v>
      </c>
      <c r="Q11" s="18" t="n">
        <v>0.331725961495012</v>
      </c>
      <c r="R11" s="18"/>
      <c r="S11" s="18" t="n">
        <v>0.288102076466345</v>
      </c>
      <c r="T11" s="18" t="n">
        <v>0.350790024703248</v>
      </c>
      <c r="U11" s="18" t="n">
        <v>0.255194788093241</v>
      </c>
      <c r="V11" s="18" t="n">
        <v>0.339955697910398</v>
      </c>
      <c r="W11" s="18" t="n">
        <v>0.387543452759696</v>
      </c>
      <c r="X11" s="18" t="n">
        <v>0.338265683620791</v>
      </c>
      <c r="Y11" s="18" t="n">
        <v>0.332165074577537</v>
      </c>
      <c r="Z11" s="18" t="n">
        <v>0.334993888745661</v>
      </c>
      <c r="AA11" s="18" t="n">
        <v>0.264540719963715</v>
      </c>
      <c r="AB11" s="18" t="n">
        <v>0.380390842814643</v>
      </c>
      <c r="AC11" s="18" t="n">
        <v>0.214215214277471</v>
      </c>
      <c r="AD11" s="18" t="n">
        <v>0.43403897059653</v>
      </c>
      <c r="AE11" s="18"/>
      <c r="AF11" s="18" t="n">
        <v>0.289901931562512</v>
      </c>
      <c r="AG11" s="18" t="n">
        <v>0.337225994465789</v>
      </c>
      <c r="AH11" s="18" t="n">
        <v>0.325235783303219</v>
      </c>
      <c r="AI11" s="18"/>
      <c r="AJ11" s="18" t="n">
        <v>0.32273640469125</v>
      </c>
      <c r="AK11" s="18" t="n">
        <v>0.291944178515605</v>
      </c>
      <c r="AL11" s="18" t="n">
        <v>0.344298909340364</v>
      </c>
      <c r="AM11" s="18" t="n">
        <v>0.436510272121026</v>
      </c>
      <c r="AN11" s="18" t="n">
        <v>0.337157764131091</v>
      </c>
      <c r="AO11" s="18"/>
      <c r="AP11" s="18" t="n">
        <v>0.343737097499721</v>
      </c>
      <c r="AQ11" s="18" t="n">
        <v>0.300806234991366</v>
      </c>
      <c r="AR11" s="18" t="n">
        <v>0.357703460284465</v>
      </c>
      <c r="AS11" s="18" t="n">
        <v>0.302459987468495</v>
      </c>
      <c r="AT11" s="18" t="n">
        <v>0.308275829555371</v>
      </c>
      <c r="AU11" s="18"/>
      <c r="AV11" s="18" t="n">
        <v>0.28545322412364</v>
      </c>
      <c r="AW11" s="18" t="n">
        <v>0.352015537060436</v>
      </c>
      <c r="AX11" s="18" t="n">
        <v>0.322690254169406</v>
      </c>
      <c r="AY11" s="18" t="n">
        <v>0.354619567705236</v>
      </c>
      <c r="AZ11" s="18" t="n">
        <v>0.328433958072908</v>
      </c>
      <c r="BA11" s="18" t="n">
        <v>0.312844879132246</v>
      </c>
      <c r="BB11" s="18"/>
      <c r="BC11" s="18" t="n">
        <v>0.356451119839207</v>
      </c>
      <c r="BD11" s="18" t="n">
        <v>0.328716045750097</v>
      </c>
      <c r="BE11" s="18" t="n">
        <v>0.309746029064051</v>
      </c>
      <c r="BF11" s="18" t="n">
        <v>0.281310837911173</v>
      </c>
      <c r="BG11" s="18" t="n">
        <v>0.194716377050593</v>
      </c>
      <c r="BH11" s="18"/>
      <c r="BI11" s="18" t="n">
        <v>0.291707657351556</v>
      </c>
    </row>
    <row r="12">
      <c r="B12" s="22" t="s">
        <v>110</v>
      </c>
      <c r="C12" s="18" t="n">
        <v>0.117788289691394</v>
      </c>
      <c r="D12" s="18" t="n">
        <v>0.104683407090126</v>
      </c>
      <c r="E12" s="18" t="n">
        <v>0.131269978097437</v>
      </c>
      <c r="F12" s="18"/>
      <c r="G12" s="18" t="n">
        <v>0.0907564743828368</v>
      </c>
      <c r="H12" s="18" t="n">
        <v>0.0770438226741212</v>
      </c>
      <c r="I12" s="18" t="n">
        <v>0.0801988877603081</v>
      </c>
      <c r="J12" s="18" t="n">
        <v>0.117074755069645</v>
      </c>
      <c r="K12" s="18" t="n">
        <v>0.155100232022161</v>
      </c>
      <c r="L12" s="18" t="n">
        <v>0.175157776611742</v>
      </c>
      <c r="M12" s="18"/>
      <c r="N12" s="18" t="n">
        <v>0.0788001091282128</v>
      </c>
      <c r="O12" s="18" t="n">
        <v>0.113934721090652</v>
      </c>
      <c r="P12" s="18" t="n">
        <v>0.130897097487683</v>
      </c>
      <c r="Q12" s="18" t="n">
        <v>0.152435287319087</v>
      </c>
      <c r="R12" s="18"/>
      <c r="S12" s="18" t="n">
        <v>0.0598197612553969</v>
      </c>
      <c r="T12" s="18" t="n">
        <v>0.106346001728171</v>
      </c>
      <c r="U12" s="18" t="n">
        <v>0.112288378338875</v>
      </c>
      <c r="V12" s="18" t="n">
        <v>0.136862444019339</v>
      </c>
      <c r="W12" s="18" t="n">
        <v>0.110168253131788</v>
      </c>
      <c r="X12" s="18" t="n">
        <v>0.0886658595349559</v>
      </c>
      <c r="Y12" s="18" t="n">
        <v>0.177528108315894</v>
      </c>
      <c r="Z12" s="18" t="n">
        <v>0.129488296945891</v>
      </c>
      <c r="AA12" s="18" t="n">
        <v>0.102264819538079</v>
      </c>
      <c r="AB12" s="18" t="n">
        <v>0.139596375263477</v>
      </c>
      <c r="AC12" s="18" t="n">
        <v>0.257754111454972</v>
      </c>
      <c r="AD12" s="18" t="n">
        <v>0.0827395348952616</v>
      </c>
      <c r="AE12" s="18"/>
      <c r="AF12" s="18" t="n">
        <v>0.148518794765695</v>
      </c>
      <c r="AG12" s="18" t="n">
        <v>0.100573876171869</v>
      </c>
      <c r="AH12" s="18" t="n">
        <v>0.112989013782356</v>
      </c>
      <c r="AI12" s="18"/>
      <c r="AJ12" s="18" t="n">
        <v>0.138484896215227</v>
      </c>
      <c r="AK12" s="18" t="n">
        <v>0.0949726943415572</v>
      </c>
      <c r="AL12" s="18" t="n">
        <v>0.146008750942646</v>
      </c>
      <c r="AM12" s="18" t="n">
        <v>0.0834983833525007</v>
      </c>
      <c r="AN12" s="18" t="n">
        <v>0.102605771852114</v>
      </c>
      <c r="AO12" s="18"/>
      <c r="AP12" s="18" t="n">
        <v>0.121255698914817</v>
      </c>
      <c r="AQ12" s="18" t="n">
        <v>0.0962191700440875</v>
      </c>
      <c r="AR12" s="18" t="n">
        <v>0.101558184977496</v>
      </c>
      <c r="AS12" s="18" t="n">
        <v>0.197018133967531</v>
      </c>
      <c r="AT12" s="18" t="n">
        <v>0.127744917064624</v>
      </c>
      <c r="AU12" s="18"/>
      <c r="AV12" s="18" t="n">
        <v>0.0823813005184812</v>
      </c>
      <c r="AW12" s="18" t="n">
        <v>0.10455514729711</v>
      </c>
      <c r="AX12" s="18" t="n">
        <v>0.147997220877627</v>
      </c>
      <c r="AY12" s="18" t="n">
        <v>0.174761163614992</v>
      </c>
      <c r="AZ12" s="18" t="n">
        <v>0.0861691083643824</v>
      </c>
      <c r="BA12" s="18" t="n">
        <v>0.101711426326175</v>
      </c>
      <c r="BB12" s="18"/>
      <c r="BC12" s="18" t="n">
        <v>0.137038765342964</v>
      </c>
      <c r="BD12" s="18" t="n">
        <v>0.129351227466908</v>
      </c>
      <c r="BE12" s="18" t="n">
        <v>0.108444134320882</v>
      </c>
      <c r="BF12" s="18" t="n">
        <v>0.0660603502377923</v>
      </c>
      <c r="BG12" s="18" t="n">
        <v>0.0507225685984412</v>
      </c>
      <c r="BH12" s="18"/>
      <c r="BI12" s="18" t="n">
        <v>0.0752037400572201</v>
      </c>
    </row>
    <row r="13">
      <c r="B13" s="22" t="s">
        <v>111</v>
      </c>
      <c r="C13" s="18" t="n">
        <v>0.224176231535705</v>
      </c>
      <c r="D13" s="18" t="n">
        <v>0.206956577355518</v>
      </c>
      <c r="E13" s="18" t="n">
        <v>0.241343050944772</v>
      </c>
      <c r="F13" s="18"/>
      <c r="G13" s="18" t="n">
        <v>0.0864167563086199</v>
      </c>
      <c r="H13" s="18" t="n">
        <v>0.136921052810035</v>
      </c>
      <c r="I13" s="18" t="n">
        <v>0.206361455326164</v>
      </c>
      <c r="J13" s="18" t="n">
        <v>0.227851926860994</v>
      </c>
      <c r="K13" s="18" t="n">
        <v>0.3365120378621</v>
      </c>
      <c r="L13" s="18" t="n">
        <v>0.323473437835104</v>
      </c>
      <c r="M13" s="18"/>
      <c r="N13" s="18" t="n">
        <v>0.188705102517382</v>
      </c>
      <c r="O13" s="18" t="n">
        <v>0.233167283142845</v>
      </c>
      <c r="P13" s="18" t="n">
        <v>0.225283039838431</v>
      </c>
      <c r="Q13" s="18" t="n">
        <v>0.249652669222865</v>
      </c>
      <c r="R13" s="18"/>
      <c r="S13" s="18" t="n">
        <v>0.179396447005406</v>
      </c>
      <c r="T13" s="18" t="n">
        <v>0.264463331484821</v>
      </c>
      <c r="U13" s="18" t="n">
        <v>0.28834591999855</v>
      </c>
      <c r="V13" s="18" t="n">
        <v>0.217051560960365</v>
      </c>
      <c r="W13" s="18" t="n">
        <v>0.22956036676632</v>
      </c>
      <c r="X13" s="18" t="n">
        <v>0.282267678089635</v>
      </c>
      <c r="Y13" s="18" t="n">
        <v>0.211599062790124</v>
      </c>
      <c r="Z13" s="18" t="n">
        <v>0.163433502604304</v>
      </c>
      <c r="AA13" s="18" t="n">
        <v>0.250289077128327</v>
      </c>
      <c r="AB13" s="18" t="n">
        <v>0.177713521494531</v>
      </c>
      <c r="AC13" s="18" t="n">
        <v>0.17299691595429</v>
      </c>
      <c r="AD13" s="18" t="n">
        <v>0.165698845335511</v>
      </c>
      <c r="AE13" s="18"/>
      <c r="AF13" s="18" t="n">
        <v>0.261846515525729</v>
      </c>
      <c r="AG13" s="18" t="n">
        <v>0.214379932783464</v>
      </c>
      <c r="AH13" s="18" t="n">
        <v>0.236716197360244</v>
      </c>
      <c r="AI13" s="18"/>
      <c r="AJ13" s="18" t="n">
        <v>0.270608091059704</v>
      </c>
      <c r="AK13" s="18" t="n">
        <v>0.165277900492347</v>
      </c>
      <c r="AL13" s="18" t="n">
        <v>0.252344472103496</v>
      </c>
      <c r="AM13" s="18" t="n">
        <v>0.225868322853152</v>
      </c>
      <c r="AN13" s="18" t="n">
        <v>0.266922947238932</v>
      </c>
      <c r="AO13" s="18"/>
      <c r="AP13" s="18" t="n">
        <v>0.253747909784929</v>
      </c>
      <c r="AQ13" s="18" t="n">
        <v>0.182337412046512</v>
      </c>
      <c r="AR13" s="18" t="n">
        <v>0.243601396730443</v>
      </c>
      <c r="AS13" s="18" t="n">
        <v>0.192301612079867</v>
      </c>
      <c r="AT13" s="18" t="n">
        <v>0.259970442136964</v>
      </c>
      <c r="AU13" s="18"/>
      <c r="AV13" s="18" t="n">
        <v>0.135590321329453</v>
      </c>
      <c r="AW13" s="18" t="n">
        <v>0.236351520827766</v>
      </c>
      <c r="AX13" s="18" t="n">
        <v>0.243519675289617</v>
      </c>
      <c r="AY13" s="18" t="n">
        <v>0.206499744566622</v>
      </c>
      <c r="AZ13" s="18" t="n">
        <v>0.233611513035736</v>
      </c>
      <c r="BA13" s="18" t="n">
        <v>0.382749813738025</v>
      </c>
      <c r="BB13" s="18"/>
      <c r="BC13" s="18" t="n">
        <v>0.259761389615207</v>
      </c>
      <c r="BD13" s="18" t="n">
        <v>0.207846510877515</v>
      </c>
      <c r="BE13" s="18" t="n">
        <v>0.219644832988943</v>
      </c>
      <c r="BF13" s="18" t="n">
        <v>0.174475978865567</v>
      </c>
      <c r="BG13" s="18" t="n">
        <v>0.066678627740664</v>
      </c>
      <c r="BH13" s="18"/>
      <c r="BI13" s="18" t="n">
        <v>0.130932676953401</v>
      </c>
    </row>
    <row r="14">
      <c r="B14" s="22" t="s">
        <v>112</v>
      </c>
      <c r="C14" s="19" t="n">
        <v>0.336522029700714</v>
      </c>
      <c r="D14" s="19" t="n">
        <v>0.368256799468366</v>
      </c>
      <c r="E14" s="19" t="n">
        <v>0.304493067470181</v>
      </c>
      <c r="F14" s="19"/>
      <c r="G14" s="19" t="n">
        <v>0.479160619721675</v>
      </c>
      <c r="H14" s="19" t="n">
        <v>0.543013934599215</v>
      </c>
      <c r="I14" s="19" t="n">
        <v>0.44290581832924</v>
      </c>
      <c r="J14" s="19" t="n">
        <v>0.28477857670195</v>
      </c>
      <c r="K14" s="19" t="n">
        <v>0.195994647163888</v>
      </c>
      <c r="L14" s="19" t="n">
        <v>0.122603382434451</v>
      </c>
      <c r="M14" s="19"/>
      <c r="N14" s="19" t="n">
        <v>0.424397270385984</v>
      </c>
      <c r="O14" s="19" t="n">
        <v>0.339689714140072</v>
      </c>
      <c r="P14" s="19" t="n">
        <v>0.308354936589787</v>
      </c>
      <c r="Q14" s="19" t="n">
        <v>0.266186081963036</v>
      </c>
      <c r="R14" s="19"/>
      <c r="S14" s="19" t="n">
        <v>0.472681715272852</v>
      </c>
      <c r="T14" s="19" t="n">
        <v>0.278400642083759</v>
      </c>
      <c r="U14" s="19" t="n">
        <v>0.344170913569334</v>
      </c>
      <c r="V14" s="19" t="n">
        <v>0.306130297109899</v>
      </c>
      <c r="W14" s="19" t="n">
        <v>0.272727927342196</v>
      </c>
      <c r="X14" s="19" t="n">
        <v>0.290800778754618</v>
      </c>
      <c r="Y14" s="19" t="n">
        <v>0.278707754316444</v>
      </c>
      <c r="Z14" s="19" t="n">
        <v>0.372084311704144</v>
      </c>
      <c r="AA14" s="19" t="n">
        <v>0.382905383369879</v>
      </c>
      <c r="AB14" s="19" t="n">
        <v>0.302299260427349</v>
      </c>
      <c r="AC14" s="19" t="n">
        <v>0.355033758313267</v>
      </c>
      <c r="AD14" s="19" t="n">
        <v>0.317522649172697</v>
      </c>
      <c r="AE14" s="19"/>
      <c r="AF14" s="19" t="n">
        <v>0.299732758146064</v>
      </c>
      <c r="AG14" s="19" t="n">
        <v>0.347820196578878</v>
      </c>
      <c r="AH14" s="19" t="n">
        <v>0.325059005554181</v>
      </c>
      <c r="AI14" s="19"/>
      <c r="AJ14" s="19" t="n">
        <v>0.268170608033819</v>
      </c>
      <c r="AK14" s="19" t="n">
        <v>0.447805226650491</v>
      </c>
      <c r="AL14" s="19" t="n">
        <v>0.257347867613493</v>
      </c>
      <c r="AM14" s="19" t="n">
        <v>0.254123021673321</v>
      </c>
      <c r="AN14" s="19" t="n">
        <v>0.293313516777862</v>
      </c>
      <c r="AO14" s="19"/>
      <c r="AP14" s="19" t="n">
        <v>0.281259293800534</v>
      </c>
      <c r="AQ14" s="19" t="n">
        <v>0.420637182918034</v>
      </c>
      <c r="AR14" s="19" t="n">
        <v>0.297136958007596</v>
      </c>
      <c r="AS14" s="19" t="n">
        <v>0.308220266484107</v>
      </c>
      <c r="AT14" s="19" t="n">
        <v>0.304008811243041</v>
      </c>
      <c r="AU14" s="19"/>
      <c r="AV14" s="19" t="n">
        <v>0.496575154028426</v>
      </c>
      <c r="AW14" s="19" t="n">
        <v>0.307077794814689</v>
      </c>
      <c r="AX14" s="19" t="n">
        <v>0.28579284966335</v>
      </c>
      <c r="AY14" s="19" t="n">
        <v>0.26411952411315</v>
      </c>
      <c r="AZ14" s="19" t="n">
        <v>0.351785420526974</v>
      </c>
      <c r="BA14" s="19" t="n">
        <v>0.202693880803554</v>
      </c>
      <c r="BB14" s="19"/>
      <c r="BC14" s="19" t="n">
        <v>0.246748725202623</v>
      </c>
      <c r="BD14" s="19" t="n">
        <v>0.334086215905481</v>
      </c>
      <c r="BE14" s="19" t="n">
        <v>0.362165003626123</v>
      </c>
      <c r="BF14" s="19" t="n">
        <v>0.478152832985467</v>
      </c>
      <c r="BG14" s="19" t="n">
        <v>0.687882426610302</v>
      </c>
      <c r="BH14" s="19"/>
      <c r="BI14" s="19" t="n">
        <v>0.502155925637823</v>
      </c>
    </row>
    <row r="15">
      <c r="B15" s="22" t="s">
        <v>113</v>
      </c>
      <c r="C15" s="19" t="n">
        <v>0.439301738763581</v>
      </c>
      <c r="D15" s="19" t="n">
        <v>0.424786623176117</v>
      </c>
      <c r="E15" s="19" t="n">
        <v>0.454163881585047</v>
      </c>
      <c r="F15" s="19"/>
      <c r="G15" s="19" t="n">
        <v>0.434422623969706</v>
      </c>
      <c r="H15" s="19" t="n">
        <v>0.32006501259075</v>
      </c>
      <c r="I15" s="19" t="n">
        <v>0.350732726344597</v>
      </c>
      <c r="J15" s="19" t="n">
        <v>0.487369496437056</v>
      </c>
      <c r="K15" s="19" t="n">
        <v>0.467493314974011</v>
      </c>
      <c r="L15" s="19" t="n">
        <v>0.553923179730444</v>
      </c>
      <c r="M15" s="19"/>
      <c r="N15" s="19" t="n">
        <v>0.386897627096634</v>
      </c>
      <c r="O15" s="19" t="n">
        <v>0.427143002717083</v>
      </c>
      <c r="P15" s="19" t="n">
        <v>0.466362023571781</v>
      </c>
      <c r="Q15" s="19" t="n">
        <v>0.484161248814099</v>
      </c>
      <c r="R15" s="19"/>
      <c r="S15" s="19" t="n">
        <v>0.347921837721742</v>
      </c>
      <c r="T15" s="19" t="n">
        <v>0.457136026431419</v>
      </c>
      <c r="U15" s="19" t="n">
        <v>0.367483166432116</v>
      </c>
      <c r="V15" s="19" t="n">
        <v>0.476818141929736</v>
      </c>
      <c r="W15" s="19" t="n">
        <v>0.497711705891484</v>
      </c>
      <c r="X15" s="19" t="n">
        <v>0.426931543155747</v>
      </c>
      <c r="Y15" s="19" t="n">
        <v>0.509693182893431</v>
      </c>
      <c r="Z15" s="19" t="n">
        <v>0.464482185691552</v>
      </c>
      <c r="AA15" s="19" t="n">
        <v>0.366805539501794</v>
      </c>
      <c r="AB15" s="19" t="n">
        <v>0.51998721807812</v>
      </c>
      <c r="AC15" s="19" t="n">
        <v>0.471969325732443</v>
      </c>
      <c r="AD15" s="19" t="n">
        <v>0.516778505491792</v>
      </c>
      <c r="AE15" s="19"/>
      <c r="AF15" s="19" t="n">
        <v>0.438420726328207</v>
      </c>
      <c r="AG15" s="19" t="n">
        <v>0.437799870637658</v>
      </c>
      <c r="AH15" s="19" t="n">
        <v>0.438224797085575</v>
      </c>
      <c r="AI15" s="19"/>
      <c r="AJ15" s="19" t="n">
        <v>0.461221300906477</v>
      </c>
      <c r="AK15" s="19" t="n">
        <v>0.386916872857162</v>
      </c>
      <c r="AL15" s="19" t="n">
        <v>0.490307660283011</v>
      </c>
      <c r="AM15" s="19" t="n">
        <v>0.520008655473527</v>
      </c>
      <c r="AN15" s="19" t="n">
        <v>0.439763535983206</v>
      </c>
      <c r="AO15" s="19"/>
      <c r="AP15" s="19" t="n">
        <v>0.464992796414537</v>
      </c>
      <c r="AQ15" s="19" t="n">
        <v>0.397025405035454</v>
      </c>
      <c r="AR15" s="19" t="n">
        <v>0.459261645261961</v>
      </c>
      <c r="AS15" s="19" t="n">
        <v>0.499478121436026</v>
      </c>
      <c r="AT15" s="19" t="n">
        <v>0.436020746619995</v>
      </c>
      <c r="AU15" s="19"/>
      <c r="AV15" s="19" t="n">
        <v>0.367834524642121</v>
      </c>
      <c r="AW15" s="19" t="n">
        <v>0.456570684357545</v>
      </c>
      <c r="AX15" s="19" t="n">
        <v>0.470687475047033</v>
      </c>
      <c r="AY15" s="19" t="n">
        <v>0.529380731320229</v>
      </c>
      <c r="AZ15" s="19" t="n">
        <v>0.41460306643729</v>
      </c>
      <c r="BA15" s="19" t="n">
        <v>0.414556305458421</v>
      </c>
      <c r="BB15" s="19"/>
      <c r="BC15" s="19" t="n">
        <v>0.49348988518217</v>
      </c>
      <c r="BD15" s="19" t="n">
        <v>0.458067273217004</v>
      </c>
      <c r="BE15" s="19" t="n">
        <v>0.418190163384933</v>
      </c>
      <c r="BF15" s="19" t="n">
        <v>0.347371188148966</v>
      </c>
      <c r="BG15" s="19" t="n">
        <v>0.245438945649034</v>
      </c>
      <c r="BH15" s="19"/>
      <c r="BI15" s="19" t="n">
        <v>0.366911397408776</v>
      </c>
    </row>
    <row r="16">
      <c r="B16" s="22" t="s">
        <v>79</v>
      </c>
      <c r="C16" s="20" t="n">
        <v>0.439301738763581</v>
      </c>
      <c r="D16" s="20" t="n">
        <v>0.424786623176117</v>
      </c>
      <c r="E16" s="20" t="n">
        <v>0.454163881585047</v>
      </c>
      <c r="F16" s="20"/>
      <c r="G16" s="20" t="n">
        <v>0.434422623969706</v>
      </c>
      <c r="H16" s="20" t="n">
        <v>0.32006501259075</v>
      </c>
      <c r="I16" s="20" t="n">
        <v>0.350732726344597</v>
      </c>
      <c r="J16" s="20" t="n">
        <v>0.487369496437056</v>
      </c>
      <c r="K16" s="20" t="n">
        <v>0.467493314974011</v>
      </c>
      <c r="L16" s="20" t="n">
        <v>0.553923179730444</v>
      </c>
      <c r="M16" s="20"/>
      <c r="N16" s="20" t="n">
        <v>0.386897627096634</v>
      </c>
      <c r="O16" s="20" t="n">
        <v>0.427143002717083</v>
      </c>
      <c r="P16" s="20" t="n">
        <v>0.466362023571781</v>
      </c>
      <c r="Q16" s="20" t="n">
        <v>0.484161248814099</v>
      </c>
      <c r="R16" s="20"/>
      <c r="S16" s="20" t="n">
        <v>0.347921837721742</v>
      </c>
      <c r="T16" s="20" t="n">
        <v>0.457136026431419</v>
      </c>
      <c r="U16" s="20" t="n">
        <v>0.367483166432116</v>
      </c>
      <c r="V16" s="20" t="n">
        <v>0.476818141929736</v>
      </c>
      <c r="W16" s="20" t="n">
        <v>0.497711705891484</v>
      </c>
      <c r="X16" s="20" t="n">
        <v>0.426931543155747</v>
      </c>
      <c r="Y16" s="20" t="n">
        <v>0.509693182893431</v>
      </c>
      <c r="Z16" s="20" t="n">
        <v>0.464482185691552</v>
      </c>
      <c r="AA16" s="20" t="n">
        <v>0.366805539501794</v>
      </c>
      <c r="AB16" s="20" t="n">
        <v>0.51998721807812</v>
      </c>
      <c r="AC16" s="20" t="n">
        <v>0.471969325732443</v>
      </c>
      <c r="AD16" s="20" t="n">
        <v>0.516778505491792</v>
      </c>
      <c r="AE16" s="20"/>
      <c r="AF16" s="20" t="n">
        <v>0.438420726328207</v>
      </c>
      <c r="AG16" s="20" t="n">
        <v>0.437799870637658</v>
      </c>
      <c r="AH16" s="20" t="n">
        <v>0.438224797085575</v>
      </c>
      <c r="AI16" s="20"/>
      <c r="AJ16" s="20" t="n">
        <v>0.461221300906477</v>
      </c>
      <c r="AK16" s="20" t="n">
        <v>0.386916872857162</v>
      </c>
      <c r="AL16" s="20" t="n">
        <v>0.490307660283011</v>
      </c>
      <c r="AM16" s="20" t="n">
        <v>0.520008655473527</v>
      </c>
      <c r="AN16" s="20" t="n">
        <v>0.439763535983206</v>
      </c>
      <c r="AO16" s="20"/>
      <c r="AP16" s="20" t="n">
        <v>0.464992796414537</v>
      </c>
      <c r="AQ16" s="20" t="n">
        <v>0.397025405035454</v>
      </c>
      <c r="AR16" s="20" t="n">
        <v>0.459261645261961</v>
      </c>
      <c r="AS16" s="20" t="n">
        <v>0.499478121436026</v>
      </c>
      <c r="AT16" s="20" t="n">
        <v>0.436020746619995</v>
      </c>
      <c r="AU16" s="20"/>
      <c r="AV16" s="20" t="n">
        <v>0.367834524642121</v>
      </c>
      <c r="AW16" s="20" t="n">
        <v>0.456570684357545</v>
      </c>
      <c r="AX16" s="20" t="n">
        <v>0.470687475047033</v>
      </c>
      <c r="AY16" s="20" t="n">
        <v>0.529380731320229</v>
      </c>
      <c r="AZ16" s="20" t="n">
        <v>0.41460306643729</v>
      </c>
      <c r="BA16" s="20" t="n">
        <v>0.414556305458421</v>
      </c>
      <c r="BB16" s="20"/>
      <c r="BC16" s="20" t="n">
        <v>0.49348988518217</v>
      </c>
      <c r="BD16" s="20" t="n">
        <v>0.458067273217004</v>
      </c>
      <c r="BE16" s="20" t="n">
        <v>0.418190163384933</v>
      </c>
      <c r="BF16" s="20" t="n">
        <v>0.347371188148966</v>
      </c>
      <c r="BG16" s="20" t="n">
        <v>0.245438945649034</v>
      </c>
      <c r="BH16" s="20"/>
      <c r="BI16" s="20" t="n">
        <v>0.366911397408776</v>
      </c>
    </row>
    <row r="17">
      <c r="B17" s="17"/>
    </row>
    <row r="18">
      <c r="B18" t="s">
        <v>82</v>
      </c>
    </row>
    <row r="19">
      <c r="B19" t="s">
        <v>83</v>
      </c>
    </row>
    <row r="21">
      <c r="B21" s="8" t="str">
        <f>=HYPERLINK("#'Contents'!A1", "Return to Contents")</f>
      </c>
    </row>
  </sheetData>
  <mergeCells count="11">
    <mergeCell ref="D5:E5"/>
    <mergeCell ref="G5:L5"/>
    <mergeCell ref="N5:Q5"/>
    <mergeCell ref="S5:AD5"/>
    <mergeCell ref="AF5:AH5"/>
    <mergeCell ref="AJ5:AN5"/>
    <mergeCell ref="AP5:AT5"/>
    <mergeCell ref="AV5:BA5"/>
    <mergeCell ref="BC5:BG5"/>
    <mergeCell ref="BI5:BI5"/>
    <mergeCell ref="D2:BA2"/>
  </mergeCells>
  <pageMargins left="0.7" right="0.7" top="0.75" bottom="0.75" header="0.3" footer="0.3"/>
  <pageSetup paperSize="9" orientation="portrait" horizontalDpi="300" verticalDpi="300" r:id="rId2"/>
  <drawing r:id="rId1"/>
</worksheet>
</file>

<file path=docProps/app.xml><?xml version="1.0" encoding="utf-8"?>
<Properties xmlns="http://schemas.openxmlformats.org/officeDocument/2006/extended-properties" xmlns:vt="http://schemas.openxmlformats.org/officeDocument/2006/docPropsVTypes">
  <Application>Microsoft Excel</Applicat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creator>BenMurphy</dc:creator>
  <cp:lastModifiedBy>BenMurphy</cp:lastModifiedBy>
  <dcterms:created xsi:type="dcterms:W3CDTF">2025-02-06T11:38:01Z</dcterms:created>
</coreProperties>
</file>